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8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0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ema Rana\Desktop\"/>
    </mc:Choice>
  </mc:AlternateContent>
  <xr:revisionPtr revIDLastSave="0" documentId="13_ncr:1_{9E88EBF0-0240-4C3C-8430-2E78F186F886}" xr6:coauthVersionLast="47" xr6:coauthVersionMax="47" xr10:uidLastSave="{00000000-0000-0000-0000-000000000000}"/>
  <bookViews>
    <workbookView xWindow="-120" yWindow="-120" windowWidth="29040" windowHeight="15720" tabRatio="840" firstSheet="4" activeTab="19" xr2:uid="{00000000-000D-0000-FFFF-FFFF00000000}"/>
  </bookViews>
  <sheets>
    <sheet name="Chart V.1" sheetId="2" r:id="rId1"/>
    <sheet name="Chart V.2" sheetId="3" r:id="rId2"/>
    <sheet name="Chart V.3" sheetId="4" r:id="rId3"/>
    <sheet name="Chart V.4" sheetId="5" r:id="rId4"/>
    <sheet name="Chart V.5" sheetId="6" r:id="rId5"/>
    <sheet name="ChartV. 6" sheetId="9" r:id="rId6"/>
    <sheet name="ChartV.7" sheetId="25" r:id="rId7"/>
    <sheet name="ChartV.8" sheetId="8" r:id="rId8"/>
    <sheet name="ChartV.9" sheetId="17" r:id="rId9"/>
    <sheet name="ChartV.10" sheetId="10" r:id="rId10"/>
    <sheet name="ChartV.11" sheetId="18" r:id="rId11"/>
    <sheet name="ChartV.12" sheetId="11" r:id="rId12"/>
    <sheet name="ChartV.13" sheetId="12" r:id="rId13"/>
    <sheet name="ChartV.14" sheetId="13" r:id="rId14"/>
    <sheet name="ChartV.15" sheetId="14" r:id="rId15"/>
    <sheet name="Chart V.16" sheetId="24" r:id="rId16"/>
    <sheet name="ChartV.17" sheetId="15" r:id="rId17"/>
    <sheet name="ChartV.18" sheetId="16" r:id="rId18"/>
    <sheet name="ChartV.19" sheetId="20" r:id="rId19"/>
    <sheet name="Chart V.20" sheetId="22" r:id="rId20"/>
  </sheets>
  <externalReferences>
    <externalReference r:id="rId21"/>
  </externalReferences>
  <definedNames>
    <definedName name="_xlnm._FilterDatabase" localSheetId="4" hidden="1">'Chart V.5'!$A$2:$E$15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5" l="1"/>
  <c r="D3" i="22"/>
  <c r="E3" i="22"/>
  <c r="D4" i="22"/>
  <c r="E4" i="22"/>
  <c r="D5" i="22"/>
  <c r="E5" i="22"/>
  <c r="D6" i="22"/>
  <c r="F6" i="22" s="1"/>
  <c r="E6" i="22"/>
  <c r="D7" i="22"/>
  <c r="E7" i="22"/>
  <c r="D8" i="22"/>
  <c r="E8" i="22"/>
  <c r="D9" i="22"/>
  <c r="E9" i="22"/>
  <c r="D10" i="22"/>
  <c r="E10" i="22"/>
  <c r="D11" i="22"/>
  <c r="E11" i="22"/>
  <c r="D12" i="22"/>
  <c r="E12" i="22"/>
  <c r="D13" i="22"/>
  <c r="E13" i="22"/>
  <c r="D14" i="22"/>
  <c r="E14" i="22"/>
  <c r="F14" i="22"/>
  <c r="D15" i="22"/>
  <c r="E15" i="22"/>
  <c r="D16" i="22"/>
  <c r="E16" i="22"/>
  <c r="D17" i="22"/>
  <c r="E17" i="22"/>
  <c r="D18" i="22"/>
  <c r="E18" i="22"/>
  <c r="D19" i="22"/>
  <c r="E19" i="22"/>
  <c r="D20" i="22"/>
  <c r="E20" i="22"/>
  <c r="D21" i="22"/>
  <c r="E21" i="22"/>
  <c r="D22" i="22"/>
  <c r="F3" i="22" s="1"/>
  <c r="F18" i="22" l="1"/>
  <c r="F10" i="22"/>
  <c r="F17" i="22"/>
  <c r="F5" i="22"/>
  <c r="F16" i="22"/>
  <c r="F4" i="22"/>
  <c r="F7" i="22"/>
  <c r="F21" i="22"/>
  <c r="F13" i="22"/>
  <c r="F9" i="22"/>
  <c r="F20" i="22"/>
  <c r="F12" i="22"/>
  <c r="F8" i="22"/>
  <c r="F19" i="22"/>
  <c r="F15" i="22"/>
  <c r="F11" i="22"/>
  <c r="G2" i="18" l="1"/>
  <c r="G2416" i="18" l="1"/>
  <c r="G3936" i="18"/>
  <c r="G116" i="18"/>
  <c r="G294" i="18"/>
  <c r="G523" i="18"/>
  <c r="G825" i="18"/>
  <c r="G1594" i="18"/>
  <c r="G14" i="18"/>
  <c r="G149" i="18"/>
  <c r="G333" i="18"/>
  <c r="G563" i="18"/>
  <c r="G987" i="18"/>
  <c r="G1784" i="18"/>
  <c r="G22" i="18"/>
  <c r="G152" i="18"/>
  <c r="G337" i="18"/>
  <c r="G573" i="18"/>
  <c r="G1029" i="18"/>
  <c r="G1822" i="18"/>
  <c r="G26" i="18"/>
  <c r="G155" i="18"/>
  <c r="G343" i="18"/>
  <c r="G579" i="18"/>
  <c r="G1038" i="18"/>
  <c r="G1861" i="18"/>
  <c r="G29" i="18"/>
  <c r="G158" i="18"/>
  <c r="G389" i="18"/>
  <c r="G639" i="18"/>
  <c r="G1189" i="18"/>
  <c r="G62" i="18"/>
  <c r="G191" i="18"/>
  <c r="G393" i="18"/>
  <c r="G650" i="18"/>
  <c r="G1197" i="18"/>
  <c r="G65" i="18"/>
  <c r="G194" i="18"/>
  <c r="G405" i="18"/>
  <c r="G652" i="18"/>
  <c r="G1200" i="18"/>
  <c r="G68" i="18"/>
  <c r="G197" i="18"/>
  <c r="G455" i="18"/>
  <c r="G707" i="18"/>
  <c r="G1334" i="18"/>
  <c r="G71" i="18"/>
  <c r="G198" i="18"/>
  <c r="G456" i="18"/>
  <c r="G714" i="18"/>
  <c r="G1364" i="18"/>
  <c r="G104" i="18"/>
  <c r="G267" i="18"/>
  <c r="G461" i="18"/>
  <c r="G718" i="18"/>
  <c r="G1365" i="18"/>
  <c r="G107" i="18"/>
  <c r="G273" i="18"/>
  <c r="G513" i="18"/>
  <c r="G782" i="18"/>
  <c r="G1538" i="18"/>
  <c r="G113" i="18"/>
  <c r="G288" i="18"/>
  <c r="G517" i="18"/>
  <c r="G795" i="18"/>
  <c r="G1592" i="18"/>
  <c r="G344" i="18"/>
  <c r="G406" i="18"/>
  <c r="G462" i="18"/>
  <c r="G524" i="18"/>
  <c r="G585" i="18"/>
  <c r="G657" i="18"/>
  <c r="G719" i="18"/>
  <c r="G834" i="18"/>
  <c r="G1065" i="18"/>
  <c r="G1208" i="18"/>
  <c r="G1380" i="18"/>
  <c r="G1597" i="18"/>
  <c r="G1901" i="18"/>
  <c r="G119" i="18"/>
  <c r="G298" i="18"/>
  <c r="G530" i="18"/>
  <c r="G664" i="18"/>
  <c r="G849" i="18"/>
  <c r="G1223" i="18"/>
  <c r="G1999" i="18"/>
  <c r="G35" i="18"/>
  <c r="G80" i="18"/>
  <c r="G122" i="18"/>
  <c r="G164" i="18"/>
  <c r="G213" i="18"/>
  <c r="G299" i="18"/>
  <c r="G354" i="18"/>
  <c r="G416" i="18"/>
  <c r="G474" i="18"/>
  <c r="G534" i="18"/>
  <c r="G609" i="18"/>
  <c r="G670" i="18"/>
  <c r="G737" i="18"/>
  <c r="G879" i="18"/>
  <c r="G1074" i="18"/>
  <c r="G1232" i="18"/>
  <c r="G1421" i="18"/>
  <c r="G1623" i="18"/>
  <c r="G2052" i="18"/>
  <c r="G161" i="18"/>
  <c r="G468" i="18"/>
  <c r="G603" i="18"/>
  <c r="G732" i="18"/>
  <c r="G1071" i="18"/>
  <c r="G1400" i="18"/>
  <c r="G1618" i="18"/>
  <c r="G41" i="18"/>
  <c r="G83" i="18"/>
  <c r="G125" i="18"/>
  <c r="G170" i="18"/>
  <c r="G216" i="18"/>
  <c r="G305" i="18"/>
  <c r="G356" i="18"/>
  <c r="G418" i="18"/>
  <c r="G479" i="18"/>
  <c r="G536" i="18"/>
  <c r="G614" i="18"/>
  <c r="G671" i="18"/>
  <c r="G739" i="18"/>
  <c r="G897" i="18"/>
  <c r="G1101" i="18"/>
  <c r="G1245" i="18"/>
  <c r="G1433" i="18"/>
  <c r="G1628" i="18"/>
  <c r="G2070" i="18"/>
  <c r="G225" i="18"/>
  <c r="G616" i="18"/>
  <c r="G906" i="18"/>
  <c r="G1274" i="18"/>
  <c r="G1434" i="18"/>
  <c r="G1650" i="18"/>
  <c r="G2116" i="18"/>
  <c r="G204" i="18"/>
  <c r="G44" i="18"/>
  <c r="G173" i="18"/>
  <c r="G422" i="18"/>
  <c r="G755" i="18"/>
  <c r="G47" i="18"/>
  <c r="G176" i="18"/>
  <c r="G361" i="18"/>
  <c r="G551" i="18"/>
  <c r="G757" i="18"/>
  <c r="G1290" i="18"/>
  <c r="G1454" i="18"/>
  <c r="G366" i="18"/>
  <c r="G556" i="18"/>
  <c r="G621" i="18"/>
  <c r="G688" i="18"/>
  <c r="G764" i="18"/>
  <c r="G933" i="18"/>
  <c r="G1143" i="18"/>
  <c r="G1301" i="18"/>
  <c r="G1470" i="18"/>
  <c r="G1684" i="18"/>
  <c r="G2187" i="18"/>
  <c r="G32" i="18"/>
  <c r="G350" i="18"/>
  <c r="G86" i="18"/>
  <c r="G310" i="18"/>
  <c r="G550" i="18"/>
  <c r="G1110" i="18"/>
  <c r="G89" i="18"/>
  <c r="G237" i="18"/>
  <c r="G433" i="18"/>
  <c r="G683" i="18"/>
  <c r="G1116" i="18"/>
  <c r="G1659" i="18"/>
  <c r="G50" i="18"/>
  <c r="G92" i="18"/>
  <c r="G179" i="18"/>
  <c r="G317" i="18"/>
  <c r="G439" i="18"/>
  <c r="G12" i="18"/>
  <c r="G53" i="18"/>
  <c r="G98" i="18"/>
  <c r="G140" i="18"/>
  <c r="G185" i="18"/>
  <c r="G252" i="18"/>
  <c r="G321" i="18"/>
  <c r="G377" i="18"/>
  <c r="G445" i="18"/>
  <c r="G507" i="18"/>
  <c r="G557" i="18"/>
  <c r="G632" i="18"/>
  <c r="G700" i="18"/>
  <c r="G768" i="18"/>
  <c r="G951" i="18"/>
  <c r="G1179" i="18"/>
  <c r="G1316" i="18"/>
  <c r="G1499" i="18"/>
  <c r="G1753" i="18"/>
  <c r="G2349" i="18"/>
  <c r="G77" i="18"/>
  <c r="G412" i="18"/>
  <c r="G128" i="18"/>
  <c r="G360" i="18"/>
  <c r="G484" i="18"/>
  <c r="G682" i="18"/>
  <c r="G10" i="18"/>
  <c r="G134" i="18"/>
  <c r="G311" i="18"/>
  <c r="G490" i="18"/>
  <c r="G620" i="18"/>
  <c r="G915" i="18"/>
  <c r="G2178" i="18"/>
  <c r="G11" i="18"/>
  <c r="G137" i="18"/>
  <c r="G246" i="18"/>
  <c r="G501" i="18"/>
  <c r="G13" i="18"/>
  <c r="G56" i="18"/>
  <c r="G101" i="18"/>
  <c r="G143" i="18"/>
  <c r="G188" i="18"/>
  <c r="G258" i="18"/>
  <c r="G327" i="18"/>
  <c r="G383" i="18"/>
  <c r="G449" i="18"/>
  <c r="G511" i="18"/>
  <c r="G562" i="18"/>
  <c r="G634" i="18"/>
  <c r="G701" i="18"/>
  <c r="G775" i="18"/>
  <c r="G957" i="18"/>
  <c r="G1180" i="18"/>
  <c r="G1317" i="18"/>
  <c r="G1521" i="18"/>
  <c r="G1760" i="18"/>
  <c r="G2407" i="18"/>
  <c r="G1888" i="18"/>
  <c r="G2232" i="18"/>
  <c r="G23" i="18"/>
  <c r="G59" i="18"/>
  <c r="G95" i="18"/>
  <c r="G131" i="18"/>
  <c r="G167" i="18"/>
  <c r="G201" i="18"/>
  <c r="G282" i="18"/>
  <c r="G331" i="18"/>
  <c r="G371" i="18"/>
  <c r="G428" i="18"/>
  <c r="G478" i="18"/>
  <c r="G528" i="18"/>
  <c r="G569" i="18"/>
  <c r="G627" i="18"/>
  <c r="G675" i="18"/>
  <c r="G725" i="18"/>
  <c r="G789" i="18"/>
  <c r="G942" i="18"/>
  <c r="G1107" i="18"/>
  <c r="G1220" i="18"/>
  <c r="G1353" i="18"/>
  <c r="G1494" i="18"/>
  <c r="G1648" i="18"/>
  <c r="G1896" i="18"/>
  <c r="G2292" i="18"/>
  <c r="G1975" i="18"/>
  <c r="G2362" i="18"/>
  <c r="G540" i="18"/>
  <c r="G596" i="18"/>
  <c r="G645" i="18"/>
  <c r="G689" i="18"/>
  <c r="G743" i="18"/>
  <c r="G840" i="18"/>
  <c r="G993" i="18"/>
  <c r="G1146" i="18"/>
  <c r="G1250" i="18"/>
  <c r="G1382" i="18"/>
  <c r="G1563" i="18"/>
  <c r="G1685" i="18"/>
  <c r="G2016" i="18"/>
  <c r="G3001" i="18"/>
  <c r="G3888" i="18"/>
  <c r="G3900" i="18"/>
  <c r="G3912" i="18"/>
  <c r="G3924" i="18"/>
  <c r="G3889" i="18"/>
  <c r="G3901" i="18"/>
  <c r="G3913" i="18"/>
  <c r="G3925" i="18"/>
  <c r="G3890" i="18"/>
  <c r="G3902" i="18"/>
  <c r="G3914" i="18"/>
  <c r="G3926" i="18"/>
  <c r="G3891" i="18"/>
  <c r="G3903" i="18"/>
  <c r="G3915" i="18"/>
  <c r="G3927" i="18"/>
  <c r="G3892" i="18"/>
  <c r="G3904" i="18"/>
  <c r="G3916" i="18"/>
  <c r="G3928" i="18"/>
  <c r="G3893" i="18"/>
  <c r="G3905" i="18"/>
  <c r="G3917" i="18"/>
  <c r="G3929" i="18"/>
  <c r="G3894" i="18"/>
  <c r="G3906" i="18"/>
  <c r="G3918" i="18"/>
  <c r="G3930" i="18"/>
  <c r="G3934" i="18"/>
  <c r="G3887" i="18"/>
  <c r="G3923" i="18"/>
  <c r="G3895" i="18"/>
  <c r="G3907" i="18"/>
  <c r="G3919" i="18"/>
  <c r="G3931" i="18"/>
  <c r="G3896" i="18"/>
  <c r="G3908" i="18"/>
  <c r="G3920" i="18"/>
  <c r="G3932" i="18"/>
  <c r="G3897" i="18"/>
  <c r="G3909" i="18"/>
  <c r="G3921" i="18"/>
  <c r="G3933" i="18"/>
  <c r="G3886" i="18"/>
  <c r="G3898" i="18"/>
  <c r="G3910" i="18"/>
  <c r="G3922" i="18"/>
  <c r="G3911" i="18"/>
  <c r="G3935" i="18"/>
  <c r="G3899" i="18"/>
  <c r="G38" i="18"/>
  <c r="G74" i="18"/>
  <c r="G110" i="18"/>
  <c r="G146" i="18"/>
  <c r="G182" i="18"/>
  <c r="G228" i="18"/>
  <c r="G304" i="18"/>
  <c r="G348" i="18"/>
  <c r="G399" i="18"/>
  <c r="G451" i="18"/>
  <c r="G505" i="18"/>
  <c r="G546" i="18"/>
  <c r="G602" i="18"/>
  <c r="G646" i="18"/>
  <c r="G696" i="18"/>
  <c r="G750" i="18"/>
  <c r="G843" i="18"/>
  <c r="G1002" i="18"/>
  <c r="G1152" i="18"/>
  <c r="G1259" i="18"/>
  <c r="G1392" i="18"/>
  <c r="G1590" i="18"/>
  <c r="G1717" i="18"/>
  <c r="G2018" i="18"/>
  <c r="G2595" i="18"/>
  <c r="G33" i="18"/>
  <c r="G54" i="18"/>
  <c r="G81" i="18"/>
  <c r="G96" i="18"/>
  <c r="G105" i="18"/>
  <c r="G114" i="18"/>
  <c r="G117" i="18"/>
  <c r="G120" i="18"/>
  <c r="G126" i="18"/>
  <c r="G135" i="18"/>
  <c r="G141" i="18"/>
  <c r="G144" i="18"/>
  <c r="G147" i="18"/>
  <c r="G150" i="18"/>
  <c r="G153" i="18"/>
  <c r="G156" i="18"/>
  <c r="G159" i="18"/>
  <c r="G162" i="18"/>
  <c r="G165" i="18"/>
  <c r="G168" i="18"/>
  <c r="G171" i="18"/>
  <c r="G174" i="18"/>
  <c r="G177" i="18"/>
  <c r="G180" i="18"/>
  <c r="G183" i="18"/>
  <c r="G186" i="18"/>
  <c r="G192" i="18"/>
  <c r="G243" i="18"/>
  <c r="G279" i="18"/>
  <c r="G367" i="18"/>
  <c r="G373" i="18"/>
  <c r="G379" i="18"/>
  <c r="G384" i="18"/>
  <c r="G429" i="18"/>
  <c r="G435" i="18"/>
  <c r="G441" i="18"/>
  <c r="G541" i="18"/>
  <c r="G586" i="18"/>
  <c r="G592" i="18"/>
  <c r="G598" i="18"/>
  <c r="G628" i="18"/>
  <c r="G653" i="18"/>
  <c r="G665" i="18"/>
  <c r="G678" i="18"/>
  <c r="G721" i="18"/>
  <c r="G746" i="18"/>
  <c r="G771" i="18"/>
  <c r="G776" i="18"/>
  <c r="G804" i="18"/>
  <c r="G858" i="18"/>
  <c r="G969" i="18"/>
  <c r="G978" i="18"/>
  <c r="G1023" i="18"/>
  <c r="G1137" i="18"/>
  <c r="G1190" i="18"/>
  <c r="G1277" i="18"/>
  <c r="G1320" i="18"/>
  <c r="G1337" i="18"/>
  <c r="G1370" i="18"/>
  <c r="G1403" i="18"/>
  <c r="G1506" i="18"/>
  <c r="G1574" i="18"/>
  <c r="G1600" i="18"/>
  <c r="G1630" i="18"/>
  <c r="G1660" i="18"/>
  <c r="G1798" i="18"/>
  <c r="G2428" i="18"/>
  <c r="G4" i="18"/>
  <c r="G16" i="18"/>
  <c r="G210" i="18"/>
  <c r="G222" i="18"/>
  <c r="G234" i="18"/>
  <c r="G264" i="18"/>
  <c r="G334" i="18"/>
  <c r="G340" i="18"/>
  <c r="G346" i="18"/>
  <c r="G390" i="18"/>
  <c r="G396" i="18"/>
  <c r="G402" i="18"/>
  <c r="G407" i="18"/>
  <c r="G452" i="18"/>
  <c r="G458" i="18"/>
  <c r="G464" i="18"/>
  <c r="G547" i="18"/>
  <c r="G553" i="18"/>
  <c r="G559" i="18"/>
  <c r="G564" i="18"/>
  <c r="G610" i="18"/>
  <c r="G635" i="18"/>
  <c r="G647" i="18"/>
  <c r="G660" i="18"/>
  <c r="G703" i="18"/>
  <c r="G728" i="18"/>
  <c r="G753" i="18"/>
  <c r="G758" i="18"/>
  <c r="G783" i="18"/>
  <c r="G798" i="18"/>
  <c r="G852" i="18"/>
  <c r="G900" i="18"/>
  <c r="G1005" i="18"/>
  <c r="G1014" i="18"/>
  <c r="G1059" i="18"/>
  <c r="G1173" i="18"/>
  <c r="G1183" i="18"/>
  <c r="G1251" i="18"/>
  <c r="G1266" i="18"/>
  <c r="G1323" i="18"/>
  <c r="G1457" i="18"/>
  <c r="G1697" i="18"/>
  <c r="G1837" i="18"/>
  <c r="G1910" i="18"/>
  <c r="G2151" i="18"/>
  <c r="G2254" i="18"/>
  <c r="G2314" i="18"/>
  <c r="G2520" i="18"/>
  <c r="G2638" i="18"/>
  <c r="G2766" i="18"/>
  <c r="G24" i="18"/>
  <c r="G39" i="18"/>
  <c r="G51" i="18"/>
  <c r="G66" i="18"/>
  <c r="G78" i="18"/>
  <c r="G90" i="18"/>
  <c r="G108" i="18"/>
  <c r="G132" i="18"/>
  <c r="G195" i="18"/>
  <c r="G497" i="18"/>
  <c r="G295" i="18"/>
  <c r="G312" i="18"/>
  <c r="G363" i="18"/>
  <c r="G419" i="18"/>
  <c r="G526" i="18"/>
  <c r="G570" i="18"/>
  <c r="G617" i="18"/>
  <c r="G642" i="18"/>
  <c r="G740" i="18"/>
  <c r="G813" i="18"/>
  <c r="G891" i="18"/>
  <c r="G1050" i="18"/>
  <c r="G1203" i="18"/>
  <c r="G1371" i="18"/>
  <c r="G1388" i="18"/>
  <c r="G1607" i="18"/>
  <c r="G1662" i="18"/>
  <c r="G1989" i="18"/>
  <c r="G2326" i="18"/>
  <c r="G6" i="18"/>
  <c r="G18" i="18"/>
  <c r="G199" i="18"/>
  <c r="G270" i="18"/>
  <c r="G318" i="18"/>
  <c r="G324" i="18"/>
  <c r="G330" i="18"/>
  <c r="G335" i="18"/>
  <c r="G380" i="18"/>
  <c r="G386" i="18"/>
  <c r="G392" i="18"/>
  <c r="G475" i="18"/>
  <c r="G481" i="18"/>
  <c r="G487" i="18"/>
  <c r="G492" i="18"/>
  <c r="G537" i="18"/>
  <c r="G543" i="18"/>
  <c r="G549" i="18"/>
  <c r="G593" i="18"/>
  <c r="G599" i="18"/>
  <c r="G611" i="18"/>
  <c r="G624" i="18"/>
  <c r="G667" i="18"/>
  <c r="G692" i="18"/>
  <c r="G717" i="18"/>
  <c r="G722" i="18"/>
  <c r="G747" i="18"/>
  <c r="G760" i="18"/>
  <c r="G807" i="18"/>
  <c r="G861" i="18"/>
  <c r="G927" i="18"/>
  <c r="G972" i="18"/>
  <c r="G1077" i="18"/>
  <c r="G1086" i="18"/>
  <c r="G1131" i="18"/>
  <c r="G1194" i="18"/>
  <c r="G1215" i="18"/>
  <c r="G1295" i="18"/>
  <c r="G1326" i="18"/>
  <c r="G1355" i="18"/>
  <c r="G1404" i="18"/>
  <c r="G1422" i="18"/>
  <c r="G1640" i="18"/>
  <c r="G1664" i="18"/>
  <c r="G1703" i="18"/>
  <c r="G1801" i="18"/>
  <c r="G2032" i="18"/>
  <c r="G2386" i="18"/>
  <c r="G2535" i="18"/>
  <c r="G15" i="18"/>
  <c r="G36" i="18"/>
  <c r="G48" i="18"/>
  <c r="G63" i="18"/>
  <c r="G75" i="18"/>
  <c r="G93" i="18"/>
  <c r="G111" i="18"/>
  <c r="G138" i="18"/>
  <c r="G357" i="18"/>
  <c r="G369" i="18"/>
  <c r="G413" i="18"/>
  <c r="G425" i="18"/>
  <c r="G576" i="18"/>
  <c r="G629" i="18"/>
  <c r="G685" i="18"/>
  <c r="G710" i="18"/>
  <c r="G735" i="18"/>
  <c r="G765" i="18"/>
  <c r="G867" i="18"/>
  <c r="G936" i="18"/>
  <c r="G1041" i="18"/>
  <c r="G1095" i="18"/>
  <c r="G1440" i="18"/>
  <c r="G1484" i="18"/>
  <c r="G1530" i="18"/>
  <c r="G1579" i="18"/>
  <c r="G1765" i="18"/>
  <c r="G1874" i="18"/>
  <c r="G1949" i="18"/>
  <c r="G2935" i="18"/>
  <c r="G7" i="18"/>
  <c r="G19" i="18"/>
  <c r="G25" i="18"/>
  <c r="G28" i="18"/>
  <c r="G31" i="18"/>
  <c r="G34" i="18"/>
  <c r="G37" i="18"/>
  <c r="G40" i="18"/>
  <c r="G43" i="18"/>
  <c r="G46" i="18"/>
  <c r="G49" i="18"/>
  <c r="G52" i="18"/>
  <c r="G55" i="18"/>
  <c r="G58" i="18"/>
  <c r="G61" i="18"/>
  <c r="G64" i="18"/>
  <c r="G67" i="18"/>
  <c r="G70" i="18"/>
  <c r="G73" i="18"/>
  <c r="G76" i="18"/>
  <c r="G79" i="18"/>
  <c r="G82" i="18"/>
  <c r="G85" i="18"/>
  <c r="G88" i="18"/>
  <c r="G91" i="18"/>
  <c r="G94" i="18"/>
  <c r="G97" i="18"/>
  <c r="G100" i="18"/>
  <c r="G103" i="18"/>
  <c r="G106" i="18"/>
  <c r="G109" i="18"/>
  <c r="G112" i="18"/>
  <c r="G115" i="18"/>
  <c r="G118" i="18"/>
  <c r="G121" i="18"/>
  <c r="G124" i="18"/>
  <c r="G127" i="18"/>
  <c r="G130" i="18"/>
  <c r="G133" i="18"/>
  <c r="G136" i="18"/>
  <c r="G139" i="18"/>
  <c r="G142" i="18"/>
  <c r="G145" i="18"/>
  <c r="G148" i="18"/>
  <c r="G151" i="18"/>
  <c r="G154" i="18"/>
  <c r="G157" i="18"/>
  <c r="G160" i="18"/>
  <c r="G163" i="18"/>
  <c r="G166" i="18"/>
  <c r="G169" i="18"/>
  <c r="G172" i="18"/>
  <c r="G175" i="18"/>
  <c r="G178" i="18"/>
  <c r="G181" i="18"/>
  <c r="G184" i="18"/>
  <c r="G187" i="18"/>
  <c r="G190" i="18"/>
  <c r="G193" i="18"/>
  <c r="G196" i="18"/>
  <c r="G207" i="18"/>
  <c r="G219" i="18"/>
  <c r="G231" i="18"/>
  <c r="G255" i="18"/>
  <c r="G291" i="18"/>
  <c r="G297" i="18"/>
  <c r="G341" i="18"/>
  <c r="G347" i="18"/>
  <c r="G353" i="18"/>
  <c r="G397" i="18"/>
  <c r="G442" i="18"/>
  <c r="G448" i="18"/>
  <c r="G454" i="18"/>
  <c r="G498" i="18"/>
  <c r="G504" i="18"/>
  <c r="G510" i="18"/>
  <c r="G515" i="18"/>
  <c r="G560" i="18"/>
  <c r="G566" i="18"/>
  <c r="G572" i="18"/>
  <c r="G606" i="18"/>
  <c r="G649" i="18"/>
  <c r="G674" i="18"/>
  <c r="G699" i="18"/>
  <c r="G704" i="18"/>
  <c r="G729" i="18"/>
  <c r="G742" i="18"/>
  <c r="G772" i="18"/>
  <c r="G822" i="18"/>
  <c r="G876" i="18"/>
  <c r="G894" i="18"/>
  <c r="G963" i="18"/>
  <c r="G1008" i="18"/>
  <c r="G1113" i="18"/>
  <c r="G1122" i="18"/>
  <c r="G1167" i="18"/>
  <c r="G1184" i="18"/>
  <c r="G1229" i="18"/>
  <c r="G1254" i="18"/>
  <c r="G1310" i="18"/>
  <c r="G1343" i="18"/>
  <c r="G1391" i="18"/>
  <c r="G1508" i="18"/>
  <c r="G1642" i="18"/>
  <c r="G1845" i="18"/>
  <c r="G1884" i="18"/>
  <c r="G1953" i="18"/>
  <c r="G1992" i="18"/>
  <c r="G2049" i="18"/>
  <c r="G2092" i="18"/>
  <c r="G2268" i="18"/>
  <c r="G2820" i="18"/>
  <c r="G2957" i="18"/>
  <c r="G27" i="18"/>
  <c r="G45" i="18"/>
  <c r="G60" i="18"/>
  <c r="G72" i="18"/>
  <c r="G87" i="18"/>
  <c r="G99" i="18"/>
  <c r="G123" i="18"/>
  <c r="G189" i="18"/>
  <c r="G485" i="18"/>
  <c r="G17" i="18"/>
  <c r="G249" i="18"/>
  <c r="G307" i="18"/>
  <c r="G469" i="18"/>
  <c r="G514" i="18"/>
  <c r="G582" i="18"/>
  <c r="G8" i="18"/>
  <c r="G20" i="18"/>
  <c r="G240" i="18"/>
  <c r="G276" i="18"/>
  <c r="G308" i="18"/>
  <c r="G314" i="18"/>
  <c r="G320" i="18"/>
  <c r="G403" i="18"/>
  <c r="G409" i="18"/>
  <c r="G415" i="18"/>
  <c r="G420" i="18"/>
  <c r="G465" i="18"/>
  <c r="G471" i="18"/>
  <c r="G477" i="18"/>
  <c r="G521" i="18"/>
  <c r="G527" i="18"/>
  <c r="G533" i="18"/>
  <c r="G577" i="18"/>
  <c r="G631" i="18"/>
  <c r="G656" i="18"/>
  <c r="G681" i="18"/>
  <c r="G686" i="18"/>
  <c r="G711" i="18"/>
  <c r="G724" i="18"/>
  <c r="G754" i="18"/>
  <c r="G779" i="18"/>
  <c r="G816" i="18"/>
  <c r="G870" i="18"/>
  <c r="G885" i="18"/>
  <c r="G930" i="18"/>
  <c r="G999" i="18"/>
  <c r="G1044" i="18"/>
  <c r="G1149" i="18"/>
  <c r="G1158" i="18"/>
  <c r="G1196" i="18"/>
  <c r="G1298" i="18"/>
  <c r="G1374" i="18"/>
  <c r="G1445" i="18"/>
  <c r="G1467" i="18"/>
  <c r="G1739" i="18"/>
  <c r="G1808" i="18"/>
  <c r="G1924" i="18"/>
  <c r="G1998" i="18"/>
  <c r="G2152" i="18"/>
  <c r="G2394" i="18"/>
  <c r="G2462" i="18"/>
  <c r="G2676" i="18"/>
  <c r="G3885" i="18"/>
  <c r="G3873" i="18"/>
  <c r="G3884" i="18"/>
  <c r="G3871" i="18"/>
  <c r="G3862" i="18"/>
  <c r="G3849" i="18"/>
  <c r="G3836" i="18"/>
  <c r="G3823" i="18"/>
  <c r="G3810" i="18"/>
  <c r="G3803" i="18"/>
  <c r="G3790" i="18"/>
  <c r="G3777" i="18"/>
  <c r="G3764" i="18"/>
  <c r="G3751" i="18"/>
  <c r="G3738" i="18"/>
  <c r="G3731" i="18"/>
  <c r="G3718" i="18"/>
  <c r="G3705" i="18"/>
  <c r="G3692" i="18"/>
  <c r="G3679" i="18"/>
  <c r="G3666" i="18"/>
  <c r="G3659" i="18"/>
  <c r="G3646" i="18"/>
  <c r="G3629" i="18"/>
  <c r="G3616" i="18"/>
  <c r="G3606" i="18"/>
  <c r="G3593" i="18"/>
  <c r="G3580" i="18"/>
  <c r="G3570" i="18"/>
  <c r="G3557" i="18"/>
  <c r="G3544" i="18"/>
  <c r="G3534" i="18"/>
  <c r="G3521" i="18"/>
  <c r="G3508" i="18"/>
  <c r="G3883" i="18"/>
  <c r="G3870" i="18"/>
  <c r="G3855" i="18"/>
  <c r="G3842" i="18"/>
  <c r="G3829" i="18"/>
  <c r="G3816" i="18"/>
  <c r="G3809" i="18"/>
  <c r="G3796" i="18"/>
  <c r="G3783" i="18"/>
  <c r="G3770" i="18"/>
  <c r="G3757" i="18"/>
  <c r="G3744" i="18"/>
  <c r="G3737" i="18"/>
  <c r="G3724" i="18"/>
  <c r="G3711" i="18"/>
  <c r="G3698" i="18"/>
  <c r="G3685" i="18"/>
  <c r="G3672" i="18"/>
  <c r="G3665" i="18"/>
  <c r="G3652" i="18"/>
  <c r="G3639" i="18"/>
  <c r="G3632" i="18"/>
  <c r="G3619" i="18"/>
  <c r="G3609" i="18"/>
  <c r="G3596" i="18"/>
  <c r="G3583" i="18"/>
  <c r="G3573" i="18"/>
  <c r="G3560" i="18"/>
  <c r="G3547" i="18"/>
  <c r="G3537" i="18"/>
  <c r="G3524" i="18"/>
  <c r="G3511" i="18"/>
  <c r="G3882" i="18"/>
  <c r="G3869" i="18"/>
  <c r="G3861" i="18"/>
  <c r="G3848" i="18"/>
  <c r="G3835" i="18"/>
  <c r="G3822" i="18"/>
  <c r="G3815" i="18"/>
  <c r="G3802" i="18"/>
  <c r="G3789" i="18"/>
  <c r="G3776" i="18"/>
  <c r="G3763" i="18"/>
  <c r="G3750" i="18"/>
  <c r="G3743" i="18"/>
  <c r="G3730" i="18"/>
  <c r="G3717" i="18"/>
  <c r="G3704" i="18"/>
  <c r="G3691" i="18"/>
  <c r="G3678" i="18"/>
  <c r="G3671" i="18"/>
  <c r="G3881" i="18"/>
  <c r="G3868" i="18"/>
  <c r="G3854" i="18"/>
  <c r="G3841" i="18"/>
  <c r="G3828" i="18"/>
  <c r="G3821" i="18"/>
  <c r="G3808" i="18"/>
  <c r="G3880" i="18"/>
  <c r="G3834" i="18"/>
  <c r="G3825" i="18"/>
  <c r="G3814" i="18"/>
  <c r="G3797" i="18"/>
  <c r="G3779" i="18"/>
  <c r="G3771" i="18"/>
  <c r="G3761" i="18"/>
  <c r="G3753" i="18"/>
  <c r="G3745" i="18"/>
  <c r="G3735" i="18"/>
  <c r="G3727" i="18"/>
  <c r="G3709" i="18"/>
  <c r="G3650" i="18"/>
  <c r="G3613" i="18"/>
  <c r="G3601" i="18"/>
  <c r="G3597" i="18"/>
  <c r="G3589" i="18"/>
  <c r="G3585" i="18"/>
  <c r="G3554" i="18"/>
  <c r="G3542" i="18"/>
  <c r="G3530" i="18"/>
  <c r="G3478" i="18"/>
  <c r="G3879" i="18"/>
  <c r="G3864" i="18"/>
  <c r="G3853" i="18"/>
  <c r="G3844" i="18"/>
  <c r="G3833" i="18"/>
  <c r="G3805" i="18"/>
  <c r="G3795" i="18"/>
  <c r="G3787" i="18"/>
  <c r="G3769" i="18"/>
  <c r="G3700" i="18"/>
  <c r="G3682" i="18"/>
  <c r="G3674" i="18"/>
  <c r="G3657" i="18"/>
  <c r="G3642" i="18"/>
  <c r="G3636" i="18"/>
  <c r="G3628" i="18"/>
  <c r="G3624" i="18"/>
  <c r="G3612" i="18"/>
  <c r="G3581" i="18"/>
  <c r="G3569" i="18"/>
  <c r="G3538" i="18"/>
  <c r="G3526" i="18"/>
  <c r="G3522" i="18"/>
  <c r="G3514" i="18"/>
  <c r="G3510" i="18"/>
  <c r="G3499" i="18"/>
  <c r="G3495" i="18"/>
  <c r="G3488" i="18"/>
  <c r="G3481" i="18"/>
  <c r="G3878" i="18"/>
  <c r="G3863" i="18"/>
  <c r="G3824" i="18"/>
  <c r="G3813" i="18"/>
  <c r="G3778" i="18"/>
  <c r="G3760" i="18"/>
  <c r="G3752" i="18"/>
  <c r="G3742" i="18"/>
  <c r="G3734" i="18"/>
  <c r="G3726" i="18"/>
  <c r="G3716" i="18"/>
  <c r="G3708" i="18"/>
  <c r="G3690" i="18"/>
  <c r="G3664" i="18"/>
  <c r="G3649" i="18"/>
  <c r="G3641" i="18"/>
  <c r="G3620" i="18"/>
  <c r="G3608" i="18"/>
  <c r="G3577" i="18"/>
  <c r="G3565" i="18"/>
  <c r="G3561" i="18"/>
  <c r="G3553" i="18"/>
  <c r="G3549" i="18"/>
  <c r="G3518" i="18"/>
  <c r="G3506" i="18"/>
  <c r="G3877" i="18"/>
  <c r="G3852" i="18"/>
  <c r="G3843" i="18"/>
  <c r="G3832" i="18"/>
  <c r="G3804" i="18"/>
  <c r="G3794" i="18"/>
  <c r="G3786" i="18"/>
  <c r="G3768" i="18"/>
  <c r="G3725" i="18"/>
  <c r="G3707" i="18"/>
  <c r="G3699" i="18"/>
  <c r="G3689" i="18"/>
  <c r="G3681" i="18"/>
  <c r="G3673" i="18"/>
  <c r="G3656" i="18"/>
  <c r="G3635" i="18"/>
  <c r="G3604" i="18"/>
  <c r="G3600" i="18"/>
  <c r="G3592" i="18"/>
  <c r="G3588" i="18"/>
  <c r="G3576" i="18"/>
  <c r="G3545" i="18"/>
  <c r="G3533" i="18"/>
  <c r="G3502" i="18"/>
  <c r="G3498" i="18"/>
  <c r="G3491" i="18"/>
  <c r="G3876" i="18"/>
  <c r="G3858" i="18"/>
  <c r="G3827" i="18"/>
  <c r="G3812" i="18"/>
  <c r="G3785" i="18"/>
  <c r="G3773" i="18"/>
  <c r="G3759" i="18"/>
  <c r="G3747" i="18"/>
  <c r="G3733" i="18"/>
  <c r="G3721" i="18"/>
  <c r="G3571" i="18"/>
  <c r="G3559" i="18"/>
  <c r="G3541" i="18"/>
  <c r="G3529" i="18"/>
  <c r="G3517" i="18"/>
  <c r="G3512" i="18"/>
  <c r="G3484" i="18"/>
  <c r="G3471" i="18"/>
  <c r="G3459" i="18"/>
  <c r="G3447" i="18"/>
  <c r="G3435" i="18"/>
  <c r="G3424" i="18"/>
  <c r="G3420" i="18"/>
  <c r="G3413" i="18"/>
  <c r="G3406" i="18"/>
  <c r="G3402" i="18"/>
  <c r="G3395" i="18"/>
  <c r="G3388" i="18"/>
  <c r="G3384" i="18"/>
  <c r="G3377" i="18"/>
  <c r="G3370" i="18"/>
  <c r="G3366" i="18"/>
  <c r="G3359" i="18"/>
  <c r="G3352" i="18"/>
  <c r="G3348" i="18"/>
  <c r="G3341" i="18"/>
  <c r="G3334" i="18"/>
  <c r="G3327" i="18"/>
  <c r="G3314" i="18"/>
  <c r="G3301" i="18"/>
  <c r="G3291" i="18"/>
  <c r="G3278" i="18"/>
  <c r="G3265" i="18"/>
  <c r="G3255" i="18"/>
  <c r="G3875" i="18"/>
  <c r="G3857" i="18"/>
  <c r="G3840" i="18"/>
  <c r="G3799" i="18"/>
  <c r="G3706" i="18"/>
  <c r="G3694" i="18"/>
  <c r="G3680" i="18"/>
  <c r="G3668" i="18"/>
  <c r="G3655" i="18"/>
  <c r="G3644" i="18"/>
  <c r="G3623" i="18"/>
  <c r="G3611" i="18"/>
  <c r="G3599" i="18"/>
  <c r="G3594" i="18"/>
  <c r="G3582" i="18"/>
  <c r="G3564" i="18"/>
  <c r="G3552" i="18"/>
  <c r="G3540" i="18"/>
  <c r="G3500" i="18"/>
  <c r="G3494" i="18"/>
  <c r="G3489" i="18"/>
  <c r="G3467" i="18"/>
  <c r="G3455" i="18"/>
  <c r="G3443" i="18"/>
  <c r="G3431" i="18"/>
  <c r="G3330" i="18"/>
  <c r="G3317" i="18"/>
  <c r="G3304" i="18"/>
  <c r="G3294" i="18"/>
  <c r="G3281" i="18"/>
  <c r="G3268" i="18"/>
  <c r="G3258" i="18"/>
  <c r="G3245" i="18"/>
  <c r="G3242" i="18"/>
  <c r="G3239" i="18"/>
  <c r="G3236" i="18"/>
  <c r="G3233" i="18"/>
  <c r="G3230" i="18"/>
  <c r="G3227" i="18"/>
  <c r="G3224" i="18"/>
  <c r="G3221" i="18"/>
  <c r="G3218" i="18"/>
  <c r="G3215" i="18"/>
  <c r="G3212" i="18"/>
  <c r="G3209" i="18"/>
  <c r="G3206" i="18"/>
  <c r="G3203" i="18"/>
  <c r="G3200" i="18"/>
  <c r="G3197" i="18"/>
  <c r="G3194" i="18"/>
  <c r="G3191" i="18"/>
  <c r="G3188" i="18"/>
  <c r="G3185" i="18"/>
  <c r="G3182" i="18"/>
  <c r="G3179" i="18"/>
  <c r="G3176" i="18"/>
  <c r="G3173" i="18"/>
  <c r="G3170" i="18"/>
  <c r="G3167" i="18"/>
  <c r="G3164" i="18"/>
  <c r="G3161" i="18"/>
  <c r="G3158" i="18"/>
  <c r="G3155" i="18"/>
  <c r="G3152" i="18"/>
  <c r="G3149" i="18"/>
  <c r="G3146" i="18"/>
  <c r="G3143" i="18"/>
  <c r="G3140" i="18"/>
  <c r="G3137" i="18"/>
  <c r="G3134" i="18"/>
  <c r="G3131" i="18"/>
  <c r="G3128" i="18"/>
  <c r="G3125" i="18"/>
  <c r="G3122" i="18"/>
  <c r="G3119" i="18"/>
  <c r="G3116" i="18"/>
  <c r="G3113" i="18"/>
  <c r="G3110" i="18"/>
  <c r="G3107" i="18"/>
  <c r="G3104" i="18"/>
  <c r="G3101" i="18"/>
  <c r="G3098" i="18"/>
  <c r="G3095" i="18"/>
  <c r="G3092" i="18"/>
  <c r="G3089" i="18"/>
  <c r="G3086" i="18"/>
  <c r="G3083" i="18"/>
  <c r="G3080" i="18"/>
  <c r="G3077" i="18"/>
  <c r="G3074" i="18"/>
  <c r="G3071" i="18"/>
  <c r="G3874" i="18"/>
  <c r="G3839" i="18"/>
  <c r="G3826" i="18"/>
  <c r="G3811" i="18"/>
  <c r="G3784" i="18"/>
  <c r="G3772" i="18"/>
  <c r="G3758" i="18"/>
  <c r="G3746" i="18"/>
  <c r="G3732" i="18"/>
  <c r="G3720" i="18"/>
  <c r="G3535" i="18"/>
  <c r="G3523" i="18"/>
  <c r="G3505" i="18"/>
  <c r="G3483" i="18"/>
  <c r="G3479" i="18"/>
  <c r="G3475" i="18"/>
  <c r="G3463" i="18"/>
  <c r="G3451" i="18"/>
  <c r="G3439" i="18"/>
  <c r="G3427" i="18"/>
  <c r="G3423" i="18"/>
  <c r="G3416" i="18"/>
  <c r="G3409" i="18"/>
  <c r="G3405" i="18"/>
  <c r="G3398" i="18"/>
  <c r="G3391" i="18"/>
  <c r="G3387" i="18"/>
  <c r="G3380" i="18"/>
  <c r="G3373" i="18"/>
  <c r="G3369" i="18"/>
  <c r="G3362" i="18"/>
  <c r="G3355" i="18"/>
  <c r="G3351" i="18"/>
  <c r="G3344" i="18"/>
  <c r="G3337" i="18"/>
  <c r="G3333" i="18"/>
  <c r="G3320" i="18"/>
  <c r="G3307" i="18"/>
  <c r="G3297" i="18"/>
  <c r="G3284" i="18"/>
  <c r="G3271" i="18"/>
  <c r="G3261" i="18"/>
  <c r="G3872" i="18"/>
  <c r="G3856" i="18"/>
  <c r="G3798" i="18"/>
  <c r="G3782" i="18"/>
  <c r="G3756" i="18"/>
  <c r="G3719" i="18"/>
  <c r="G3693" i="18"/>
  <c r="G3677" i="18"/>
  <c r="G3667" i="18"/>
  <c r="G3654" i="18"/>
  <c r="G3643" i="18"/>
  <c r="G3634" i="18"/>
  <c r="G3622" i="18"/>
  <c r="G3617" i="18"/>
  <c r="G3605" i="18"/>
  <c r="G3587" i="18"/>
  <c r="G3575" i="18"/>
  <c r="G3563" i="18"/>
  <c r="G3558" i="18"/>
  <c r="G3546" i="18"/>
  <c r="G3528" i="18"/>
  <c r="G3516" i="18"/>
  <c r="G3504" i="18"/>
  <c r="G3474" i="18"/>
  <c r="G3462" i="18"/>
  <c r="G3450" i="18"/>
  <c r="G3438" i="18"/>
  <c r="G3867" i="18"/>
  <c r="G3847" i="18"/>
  <c r="G3765" i="18"/>
  <c r="G3741" i="18"/>
  <c r="G3723" i="18"/>
  <c r="G3703" i="18"/>
  <c r="G3663" i="18"/>
  <c r="G3648" i="18"/>
  <c r="G3626" i="18"/>
  <c r="G3615" i="18"/>
  <c r="G3572" i="18"/>
  <c r="G3555" i="18"/>
  <c r="G3425" i="18"/>
  <c r="G3419" i="18"/>
  <c r="G3414" i="18"/>
  <c r="G3408" i="18"/>
  <c r="G3382" i="18"/>
  <c r="G3376" i="18"/>
  <c r="G3367" i="18"/>
  <c r="G3347" i="18"/>
  <c r="G3338" i="18"/>
  <c r="G3285" i="18"/>
  <c r="G3276" i="18"/>
  <c r="G3272" i="18"/>
  <c r="G3267" i="18"/>
  <c r="G3263" i="18"/>
  <c r="G3259" i="18"/>
  <c r="G3254" i="18"/>
  <c r="G3250" i="18"/>
  <c r="G3246" i="18"/>
  <c r="G3235" i="18"/>
  <c r="G3228" i="18"/>
  <c r="G3217" i="18"/>
  <c r="G3210" i="18"/>
  <c r="G3199" i="18"/>
  <c r="G3192" i="18"/>
  <c r="G3181" i="18"/>
  <c r="G3174" i="18"/>
  <c r="G3163" i="18"/>
  <c r="G3156" i="18"/>
  <c r="G3145" i="18"/>
  <c r="G3138" i="18"/>
  <c r="G3127" i="18"/>
  <c r="G3120" i="18"/>
  <c r="G3109" i="18"/>
  <c r="G3102" i="18"/>
  <c r="G3091" i="18"/>
  <c r="G3084" i="18"/>
  <c r="G3866" i="18"/>
  <c r="G3820" i="18"/>
  <c r="G3801" i="18"/>
  <c r="G3781" i="18"/>
  <c r="G3686" i="18"/>
  <c r="G3647" i="18"/>
  <c r="G3598" i="18"/>
  <c r="G3527" i="18"/>
  <c r="G3509" i="18"/>
  <c r="G3501" i="18"/>
  <c r="G3493" i="18"/>
  <c r="G3466" i="18"/>
  <c r="G3454" i="18"/>
  <c r="G3442" i="18"/>
  <c r="G3430" i="18"/>
  <c r="G3371" i="18"/>
  <c r="G3342" i="18"/>
  <c r="G3324" i="18"/>
  <c r="G3315" i="18"/>
  <c r="G3311" i="18"/>
  <c r="G3306" i="18"/>
  <c r="G3302" i="18"/>
  <c r="G3298" i="18"/>
  <c r="G3293" i="18"/>
  <c r="G3289" i="18"/>
  <c r="G3280" i="18"/>
  <c r="G3846" i="18"/>
  <c r="G3740" i="18"/>
  <c r="G3722" i="18"/>
  <c r="G3702" i="18"/>
  <c r="G3684" i="18"/>
  <c r="G3662" i="18"/>
  <c r="G3633" i="18"/>
  <c r="G3625" i="18"/>
  <c r="G3607" i="18"/>
  <c r="G3590" i="18"/>
  <c r="G3579" i="18"/>
  <c r="G3536" i="18"/>
  <c r="G3519" i="18"/>
  <c r="G3477" i="18"/>
  <c r="G3465" i="18"/>
  <c r="G3453" i="18"/>
  <c r="G3441" i="18"/>
  <c r="G3429" i="18"/>
  <c r="G3403" i="18"/>
  <c r="G3397" i="18"/>
  <c r="G3392" i="18"/>
  <c r="G3386" i="18"/>
  <c r="G3381" i="18"/>
  <c r="G3375" i="18"/>
  <c r="G3361" i="18"/>
  <c r="G3332" i="18"/>
  <c r="G3328" i="18"/>
  <c r="G3323" i="18"/>
  <c r="G3319" i="18"/>
  <c r="G3310" i="18"/>
  <c r="G3238" i="18"/>
  <c r="G3231" i="18"/>
  <c r="G3220" i="18"/>
  <c r="G3213" i="18"/>
  <c r="G3202" i="18"/>
  <c r="G3195" i="18"/>
  <c r="G3184" i="18"/>
  <c r="G3177" i="18"/>
  <c r="G3166" i="18"/>
  <c r="G3159" i="18"/>
  <c r="G3148" i="18"/>
  <c r="G3141" i="18"/>
  <c r="G3130" i="18"/>
  <c r="G3865" i="18"/>
  <c r="G3845" i="18"/>
  <c r="G3819" i="18"/>
  <c r="G3800" i="18"/>
  <c r="G3780" i="18"/>
  <c r="G3762" i="18"/>
  <c r="G3701" i="18"/>
  <c r="G3683" i="18"/>
  <c r="G3645" i="18"/>
  <c r="G3562" i="18"/>
  <c r="G3492" i="18"/>
  <c r="G3485" i="18"/>
  <c r="G3472" i="18"/>
  <c r="G3460" i="18"/>
  <c r="G3448" i="18"/>
  <c r="G3436" i="18"/>
  <c r="G3365" i="18"/>
  <c r="G3356" i="18"/>
  <c r="G3336" i="18"/>
  <c r="G3249" i="18"/>
  <c r="G3860" i="18"/>
  <c r="G3767" i="18"/>
  <c r="G3739" i="18"/>
  <c r="G3653" i="18"/>
  <c r="G3631" i="18"/>
  <c r="G3567" i="18"/>
  <c r="G3525" i="18"/>
  <c r="G3513" i="18"/>
  <c r="G3469" i="18"/>
  <c r="G3458" i="18"/>
  <c r="G3433" i="18"/>
  <c r="G3407" i="18"/>
  <c r="G3400" i="18"/>
  <c r="G3390" i="18"/>
  <c r="G3383" i="18"/>
  <c r="G3368" i="18"/>
  <c r="G3360" i="18"/>
  <c r="G3346" i="18"/>
  <c r="G3339" i="18"/>
  <c r="G3279" i="18"/>
  <c r="G3273" i="18"/>
  <c r="G3266" i="18"/>
  <c r="G3260" i="18"/>
  <c r="G3253" i="18"/>
  <c r="G3241" i="18"/>
  <c r="G3205" i="18"/>
  <c r="G3196" i="18"/>
  <c r="G3162" i="18"/>
  <c r="G3153" i="18"/>
  <c r="G3133" i="18"/>
  <c r="G3124" i="18"/>
  <c r="G3115" i="18"/>
  <c r="G3111" i="18"/>
  <c r="G3085" i="18"/>
  <c r="G3073" i="18"/>
  <c r="G3016" i="18"/>
  <c r="G3003" i="18"/>
  <c r="G3831" i="18"/>
  <c r="G3793" i="18"/>
  <c r="G3712" i="18"/>
  <c r="G3676" i="18"/>
  <c r="G3551" i="18"/>
  <c r="G3539" i="18"/>
  <c r="G3487" i="18"/>
  <c r="G3468" i="18"/>
  <c r="G3432" i="18"/>
  <c r="G3318" i="18"/>
  <c r="G3312" i="18"/>
  <c r="G3305" i="18"/>
  <c r="G3299" i="18"/>
  <c r="G3292" i="18"/>
  <c r="G3286" i="18"/>
  <c r="G3247" i="18"/>
  <c r="G3186" i="18"/>
  <c r="G3157" i="18"/>
  <c r="G3081" i="18"/>
  <c r="G3069" i="18"/>
  <c r="G3062" i="18"/>
  <c r="G3058" i="18"/>
  <c r="G3051" i="18"/>
  <c r="G3044" i="18"/>
  <c r="G3040" i="18"/>
  <c r="G3033" i="18"/>
  <c r="G3026" i="18"/>
  <c r="G3019" i="18"/>
  <c r="G3006" i="18"/>
  <c r="G3859" i="18"/>
  <c r="G3766" i="18"/>
  <c r="G3736" i="18"/>
  <c r="G3710" i="18"/>
  <c r="G3651" i="18"/>
  <c r="G3603" i="18"/>
  <c r="G3591" i="18"/>
  <c r="G3578" i="18"/>
  <c r="G3566" i="18"/>
  <c r="G3476" i="18"/>
  <c r="G3440" i="18"/>
  <c r="G3422" i="18"/>
  <c r="G3415" i="18"/>
  <c r="G3399" i="18"/>
  <c r="G3374" i="18"/>
  <c r="G3353" i="18"/>
  <c r="G3345" i="18"/>
  <c r="G3331" i="18"/>
  <c r="G3325" i="18"/>
  <c r="G3225" i="18"/>
  <c r="G3219" i="18"/>
  <c r="G3190" i="18"/>
  <c r="G3147" i="18"/>
  <c r="G3123" i="18"/>
  <c r="G3106" i="18"/>
  <c r="G3097" i="18"/>
  <c r="G3093" i="18"/>
  <c r="G3022" i="18"/>
  <c r="G3009" i="18"/>
  <c r="G3830" i="18"/>
  <c r="G3792" i="18"/>
  <c r="G3675" i="18"/>
  <c r="G3630" i="18"/>
  <c r="G3618" i="18"/>
  <c r="G3550" i="18"/>
  <c r="G3497" i="18"/>
  <c r="G3486" i="18"/>
  <c r="G3449" i="18"/>
  <c r="G3252" i="18"/>
  <c r="G3214" i="18"/>
  <c r="G3180" i="18"/>
  <c r="G3171" i="18"/>
  <c r="G3151" i="18"/>
  <c r="G3142" i="18"/>
  <c r="G3076" i="18"/>
  <c r="G3065" i="18"/>
  <c r="G3061" i="18"/>
  <c r="G3054" i="18"/>
  <c r="G3851" i="18"/>
  <c r="G3755" i="18"/>
  <c r="G3715" i="18"/>
  <c r="G3614" i="18"/>
  <c r="G3426" i="18"/>
  <c r="G3412" i="18"/>
  <c r="G3401" i="18"/>
  <c r="G3389" i="18"/>
  <c r="G3378" i="18"/>
  <c r="G3275" i="18"/>
  <c r="G3264" i="18"/>
  <c r="G3256" i="18"/>
  <c r="G3229" i="18"/>
  <c r="G3222" i="18"/>
  <c r="G3121" i="18"/>
  <c r="G3114" i="18"/>
  <c r="G3108" i="18"/>
  <c r="G3088" i="18"/>
  <c r="G3039" i="18"/>
  <c r="G3030" i="18"/>
  <c r="G2891" i="18"/>
  <c r="G2878" i="18"/>
  <c r="G2865" i="18"/>
  <c r="G2855" i="18"/>
  <c r="G2842" i="18"/>
  <c r="G2829" i="18"/>
  <c r="G2819" i="18"/>
  <c r="G2816" i="18"/>
  <c r="G2813" i="18"/>
  <c r="G2810" i="18"/>
  <c r="G2807" i="18"/>
  <c r="G2804" i="18"/>
  <c r="G2801" i="18"/>
  <c r="G2798" i="18"/>
  <c r="G2795" i="18"/>
  <c r="G2792" i="18"/>
  <c r="G2789" i="18"/>
  <c r="G2786" i="18"/>
  <c r="G2783" i="18"/>
  <c r="G2780" i="18"/>
  <c r="G2777" i="18"/>
  <c r="G2774" i="18"/>
  <c r="G2771" i="18"/>
  <c r="G2768" i="18"/>
  <c r="G2765" i="18"/>
  <c r="G2762" i="18"/>
  <c r="G2759" i="18"/>
  <c r="G2756" i="18"/>
  <c r="G2753" i="18"/>
  <c r="G2750" i="18"/>
  <c r="G2747" i="18"/>
  <c r="G2744" i="18"/>
  <c r="G2741" i="18"/>
  <c r="G2738" i="18"/>
  <c r="G2735" i="18"/>
  <c r="G2732" i="18"/>
  <c r="G2729" i="18"/>
  <c r="G2726" i="18"/>
  <c r="G2723" i="18"/>
  <c r="G2720" i="18"/>
  <c r="G2717" i="18"/>
  <c r="G2714" i="18"/>
  <c r="G2711" i="18"/>
  <c r="G2708" i="18"/>
  <c r="G2705" i="18"/>
  <c r="G2702" i="18"/>
  <c r="G2699" i="18"/>
  <c r="G2696" i="18"/>
  <c r="G2693" i="18"/>
  <c r="G2690" i="18"/>
  <c r="G2687" i="18"/>
  <c r="G2684" i="18"/>
  <c r="G2681" i="18"/>
  <c r="G2678" i="18"/>
  <c r="G2675" i="18"/>
  <c r="G2672" i="18"/>
  <c r="G2669" i="18"/>
  <c r="G2666" i="18"/>
  <c r="G2663" i="18"/>
  <c r="G2660" i="18"/>
  <c r="G2657" i="18"/>
  <c r="G2654" i="18"/>
  <c r="G2651" i="18"/>
  <c r="G2648" i="18"/>
  <c r="G2645" i="18"/>
  <c r="G2642" i="18"/>
  <c r="G2639" i="18"/>
  <c r="G2636" i="18"/>
  <c r="G2633" i="18"/>
  <c r="G2630" i="18"/>
  <c r="G2627" i="18"/>
  <c r="G2624" i="18"/>
  <c r="G2621" i="18"/>
  <c r="G2618" i="18"/>
  <c r="G2615" i="18"/>
  <c r="G2612" i="18"/>
  <c r="G2609" i="18"/>
  <c r="G2606" i="18"/>
  <c r="G2603" i="18"/>
  <c r="G2600" i="18"/>
  <c r="G2597" i="18"/>
  <c r="G2594" i="18"/>
  <c r="G2591" i="18"/>
  <c r="G2588" i="18"/>
  <c r="G2585" i="18"/>
  <c r="G3807" i="18"/>
  <c r="G3670" i="18"/>
  <c r="G3556" i="18"/>
  <c r="G3303" i="18"/>
  <c r="G3295" i="18"/>
  <c r="G3283" i="18"/>
  <c r="G3274" i="18"/>
  <c r="G3207" i="18"/>
  <c r="G3178" i="18"/>
  <c r="G3135" i="18"/>
  <c r="G3082" i="18"/>
  <c r="G3070" i="18"/>
  <c r="G3064" i="18"/>
  <c r="G3043" i="18"/>
  <c r="G3034" i="18"/>
  <c r="G3029" i="18"/>
  <c r="G3007" i="18"/>
  <c r="G2991" i="18"/>
  <c r="G2987" i="18"/>
  <c r="G2980" i="18"/>
  <c r="G2973" i="18"/>
  <c r="G2969" i="18"/>
  <c r="G2962" i="18"/>
  <c r="G2955" i="18"/>
  <c r="G2951" i="18"/>
  <c r="G2944" i="18"/>
  <c r="G2937" i="18"/>
  <c r="G2933" i="18"/>
  <c r="G2926" i="18"/>
  <c r="G2919" i="18"/>
  <c r="G2915" i="18"/>
  <c r="G2908" i="18"/>
  <c r="G2901" i="18"/>
  <c r="G2894" i="18"/>
  <c r="G2881" i="18"/>
  <c r="G2868" i="18"/>
  <c r="G2858" i="18"/>
  <c r="G2845" i="18"/>
  <c r="G2832" i="18"/>
  <c r="G2822" i="18"/>
  <c r="G3850" i="18"/>
  <c r="G3754" i="18"/>
  <c r="G3714" i="18"/>
  <c r="G3637" i="18"/>
  <c r="G3595" i="18"/>
  <c r="G3480" i="18"/>
  <c r="G3464" i="18"/>
  <c r="G3452" i="18"/>
  <c r="G3411" i="18"/>
  <c r="G3354" i="18"/>
  <c r="G3322" i="18"/>
  <c r="G3313" i="18"/>
  <c r="G3244" i="18"/>
  <c r="G3237" i="18"/>
  <c r="G3198" i="18"/>
  <c r="G3169" i="18"/>
  <c r="G3126" i="18"/>
  <c r="G3100" i="18"/>
  <c r="G3094" i="18"/>
  <c r="G3087" i="18"/>
  <c r="G3024" i="18"/>
  <c r="G3020" i="18"/>
  <c r="G3015" i="18"/>
  <c r="G3011" i="18"/>
  <c r="G3002" i="18"/>
  <c r="G2998" i="18"/>
  <c r="G2897" i="18"/>
  <c r="G2884" i="18"/>
  <c r="G2871" i="18"/>
  <c r="G2861" i="18"/>
  <c r="G2848" i="18"/>
  <c r="G2835" i="18"/>
  <c r="G2825" i="18"/>
  <c r="G3806" i="18"/>
  <c r="G3713" i="18"/>
  <c r="G3669" i="18"/>
  <c r="G3574" i="18"/>
  <c r="G3532" i="18"/>
  <c r="G3515" i="18"/>
  <c r="G3496" i="18"/>
  <c r="G3437" i="18"/>
  <c r="G3364" i="18"/>
  <c r="G3343" i="18"/>
  <c r="G3075" i="18"/>
  <c r="G3059" i="18"/>
  <c r="G3053" i="18"/>
  <c r="G3048" i="18"/>
  <c r="G3028" i="18"/>
  <c r="G2994" i="18"/>
  <c r="G2990" i="18"/>
  <c r="G2983" i="18"/>
  <c r="G2976" i="18"/>
  <c r="G2972" i="18"/>
  <c r="G2965" i="18"/>
  <c r="G2958" i="18"/>
  <c r="G2954" i="18"/>
  <c r="G2947" i="18"/>
  <c r="G2940" i="18"/>
  <c r="G2936" i="18"/>
  <c r="G2929" i="18"/>
  <c r="G2922" i="18"/>
  <c r="G2918" i="18"/>
  <c r="G2911" i="18"/>
  <c r="G2904" i="18"/>
  <c r="G2900" i="18"/>
  <c r="G2887" i="18"/>
  <c r="G2874" i="18"/>
  <c r="G2864" i="18"/>
  <c r="G2851" i="18"/>
  <c r="G2838" i="18"/>
  <c r="G2828" i="18"/>
  <c r="G3838" i="18"/>
  <c r="G3697" i="18"/>
  <c r="G3640" i="18"/>
  <c r="G3584" i="18"/>
  <c r="G3470" i="18"/>
  <c r="G3446" i="18"/>
  <c r="G3394" i="18"/>
  <c r="G3282" i="18"/>
  <c r="G3269" i="18"/>
  <c r="G3251" i="18"/>
  <c r="G3240" i="18"/>
  <c r="G3204" i="18"/>
  <c r="G3183" i="18"/>
  <c r="G3118" i="18"/>
  <c r="G3072" i="18"/>
  <c r="G3047" i="18"/>
  <c r="G2877" i="18"/>
  <c r="G2867" i="18"/>
  <c r="G2853" i="18"/>
  <c r="G2843" i="18"/>
  <c r="G2818" i="18"/>
  <c r="G2814" i="18"/>
  <c r="G2809" i="18"/>
  <c r="G2805" i="18"/>
  <c r="G2800" i="18"/>
  <c r="G2796" i="18"/>
  <c r="G2791" i="18"/>
  <c r="G2787" i="18"/>
  <c r="G2782" i="18"/>
  <c r="G2778" i="18"/>
  <c r="G2773" i="18"/>
  <c r="G2769" i="18"/>
  <c r="G2764" i="18"/>
  <c r="G2760" i="18"/>
  <c r="G2755" i="18"/>
  <c r="G2751" i="18"/>
  <c r="G2746" i="18"/>
  <c r="G2742" i="18"/>
  <c r="G2737" i="18"/>
  <c r="G2733" i="18"/>
  <c r="G2728" i="18"/>
  <c r="G2724" i="18"/>
  <c r="G2719" i="18"/>
  <c r="G2715" i="18"/>
  <c r="G2710" i="18"/>
  <c r="G2706" i="18"/>
  <c r="G2701" i="18"/>
  <c r="G2697" i="18"/>
  <c r="G2692" i="18"/>
  <c r="G2688" i="18"/>
  <c r="G2677" i="18"/>
  <c r="G2670" i="18"/>
  <c r="G2659" i="18"/>
  <c r="G2652" i="18"/>
  <c r="G2641" i="18"/>
  <c r="G2634" i="18"/>
  <c r="G2623" i="18"/>
  <c r="G2616" i="18"/>
  <c r="G2605" i="18"/>
  <c r="G2598" i="18"/>
  <c r="G2587" i="18"/>
  <c r="G2577" i="18"/>
  <c r="G2564" i="18"/>
  <c r="G2554" i="18"/>
  <c r="G2541" i="18"/>
  <c r="G2528" i="18"/>
  <c r="G2518" i="18"/>
  <c r="G2505" i="18"/>
  <c r="G2492" i="18"/>
  <c r="G2482" i="18"/>
  <c r="G2469" i="18"/>
  <c r="G2456" i="18"/>
  <c r="G3775" i="18"/>
  <c r="G3610" i="18"/>
  <c r="G3372" i="18"/>
  <c r="G3358" i="18"/>
  <c r="G3309" i="18"/>
  <c r="G3296" i="18"/>
  <c r="G3216" i="18"/>
  <c r="G3063" i="18"/>
  <c r="G3056" i="18"/>
  <c r="G3041" i="18"/>
  <c r="G3013" i="18"/>
  <c r="G3000" i="18"/>
  <c r="G2993" i="18"/>
  <c r="G2967" i="18"/>
  <c r="G2961" i="18"/>
  <c r="G2956" i="18"/>
  <c r="G2950" i="18"/>
  <c r="G2945" i="18"/>
  <c r="G2939" i="18"/>
  <c r="G2913" i="18"/>
  <c r="G2907" i="18"/>
  <c r="G2902" i="18"/>
  <c r="G2892" i="18"/>
  <c r="G2882" i="18"/>
  <c r="G2857" i="18"/>
  <c r="G2833" i="18"/>
  <c r="G2580" i="18"/>
  <c r="G2567" i="18"/>
  <c r="G2557" i="18"/>
  <c r="G2544" i="18"/>
  <c r="G2531" i="18"/>
  <c r="G2521" i="18"/>
  <c r="G2508" i="18"/>
  <c r="G2495" i="18"/>
  <c r="G2485" i="18"/>
  <c r="G2472" i="18"/>
  <c r="G2459" i="18"/>
  <c r="G3837" i="18"/>
  <c r="G3696" i="18"/>
  <c r="G3638" i="18"/>
  <c r="G3548" i="18"/>
  <c r="G3428" i="18"/>
  <c r="G3410" i="18"/>
  <c r="G3393" i="18"/>
  <c r="G3340" i="18"/>
  <c r="G3326" i="18"/>
  <c r="G3226" i="18"/>
  <c r="G3160" i="18"/>
  <c r="G3139" i="18"/>
  <c r="G3099" i="18"/>
  <c r="G3090" i="18"/>
  <c r="G3079" i="18"/>
  <c r="G3046" i="18"/>
  <c r="G3032" i="18"/>
  <c r="G3025" i="18"/>
  <c r="G3018" i="18"/>
  <c r="G3012" i="18"/>
  <c r="G3005" i="18"/>
  <c r="G2999" i="18"/>
  <c r="G2896" i="18"/>
  <c r="G2872" i="18"/>
  <c r="G2847" i="18"/>
  <c r="G2837" i="18"/>
  <c r="G2823" i="18"/>
  <c r="G2680" i="18"/>
  <c r="G2673" i="18"/>
  <c r="G2662" i="18"/>
  <c r="G2655" i="18"/>
  <c r="G2644" i="18"/>
  <c r="G2637" i="18"/>
  <c r="G2626" i="18"/>
  <c r="G2619" i="18"/>
  <c r="G2608" i="18"/>
  <c r="G2601" i="18"/>
  <c r="G2590" i="18"/>
  <c r="G2583" i="18"/>
  <c r="G2570" i="18"/>
  <c r="G2560" i="18"/>
  <c r="G2547" i="18"/>
  <c r="G2534" i="18"/>
  <c r="G2524" i="18"/>
  <c r="G2511" i="18"/>
  <c r="G2498" i="18"/>
  <c r="G3774" i="18"/>
  <c r="G3695" i="18"/>
  <c r="G3520" i="18"/>
  <c r="I3547" i="18" s="1"/>
  <c r="G3490" i="18"/>
  <c r="G3357" i="18"/>
  <c r="G3193" i="18"/>
  <c r="G3172" i="18"/>
  <c r="G3150" i="18"/>
  <c r="G3129" i="18"/>
  <c r="G3055" i="18"/>
  <c r="G2988" i="18"/>
  <c r="G2982" i="18"/>
  <c r="G2977" i="18"/>
  <c r="G2971" i="18"/>
  <c r="G2966" i="18"/>
  <c r="G2960" i="18"/>
  <c r="G2934" i="18"/>
  <c r="G2928" i="18"/>
  <c r="G2923" i="18"/>
  <c r="G2917" i="18"/>
  <c r="G2912" i="18"/>
  <c r="G2906" i="18"/>
  <c r="G2886" i="18"/>
  <c r="G2876" i="18"/>
  <c r="G2862" i="18"/>
  <c r="G2852" i="18"/>
  <c r="G2827" i="18"/>
  <c r="G2573" i="18"/>
  <c r="G2563" i="18"/>
  <c r="G2550" i="18"/>
  <c r="G2537" i="18"/>
  <c r="G2527" i="18"/>
  <c r="G2514" i="18"/>
  <c r="G2501" i="18"/>
  <c r="G2491" i="18"/>
  <c r="G3729" i="18"/>
  <c r="G3627" i="18"/>
  <c r="G3543" i="18"/>
  <c r="G3434" i="18"/>
  <c r="G3288" i="18"/>
  <c r="G3262" i="18"/>
  <c r="G3223" i="18"/>
  <c r="G3175" i="18"/>
  <c r="G3112" i="18"/>
  <c r="G2890" i="18"/>
  <c r="G2854" i="18"/>
  <c r="G2831" i="18"/>
  <c r="G2817" i="18"/>
  <c r="G2811" i="18"/>
  <c r="G2803" i="18"/>
  <c r="G2797" i="18"/>
  <c r="G2790" i="18"/>
  <c r="G2784" i="18"/>
  <c r="G2776" i="18"/>
  <c r="G2770" i="18"/>
  <c r="G2763" i="18"/>
  <c r="G2757" i="18"/>
  <c r="G2749" i="18"/>
  <c r="G2743" i="18"/>
  <c r="G2736" i="18"/>
  <c r="G2730" i="18"/>
  <c r="G2722" i="18"/>
  <c r="G2716" i="18"/>
  <c r="G2709" i="18"/>
  <c r="G2703" i="18"/>
  <c r="G2695" i="18"/>
  <c r="G2689" i="18"/>
  <c r="G2683" i="18"/>
  <c r="G2646" i="18"/>
  <c r="G2640" i="18"/>
  <c r="G2635" i="18"/>
  <c r="G2629" i="18"/>
  <c r="G2592" i="18"/>
  <c r="G2586" i="18"/>
  <c r="G2576" i="18"/>
  <c r="G2566" i="18"/>
  <c r="G2552" i="18"/>
  <c r="G2542" i="18"/>
  <c r="G2517" i="18"/>
  <c r="G2493" i="18"/>
  <c r="G2489" i="18"/>
  <c r="G2477" i="18"/>
  <c r="G2473" i="18"/>
  <c r="G2465" i="18"/>
  <c r="G2461" i="18"/>
  <c r="G2450" i="18"/>
  <c r="G2440" i="18"/>
  <c r="G2427" i="18"/>
  <c r="G3818" i="18"/>
  <c r="G3586" i="18"/>
  <c r="G3350" i="18"/>
  <c r="G3308" i="18"/>
  <c r="G3287" i="18"/>
  <c r="G3208" i="18"/>
  <c r="G3144" i="18"/>
  <c r="G3068" i="18"/>
  <c r="G3057" i="18"/>
  <c r="G3004" i="18"/>
  <c r="G2986" i="18"/>
  <c r="G2979" i="18"/>
  <c r="G2963" i="18"/>
  <c r="G2938" i="18"/>
  <c r="G2931" i="18"/>
  <c r="G2921" i="18"/>
  <c r="G2914" i="18"/>
  <c r="G2869" i="18"/>
  <c r="G2846" i="18"/>
  <c r="G2581" i="18"/>
  <c r="G2556" i="18"/>
  <c r="G2532" i="18"/>
  <c r="G2507" i="18"/>
  <c r="G2497" i="18"/>
  <c r="G2488" i="18"/>
  <c r="G2457" i="18"/>
  <c r="G2443" i="18"/>
  <c r="G2430" i="18"/>
  <c r="G3728" i="18"/>
  <c r="G3404" i="18"/>
  <c r="G3379" i="18"/>
  <c r="G3329" i="18"/>
  <c r="G3243" i="18"/>
  <c r="G3189" i="18"/>
  <c r="G3096" i="18"/>
  <c r="G3045" i="18"/>
  <c r="G3023" i="18"/>
  <c r="G3014" i="18"/>
  <c r="G2883" i="18"/>
  <c r="G2860" i="18"/>
  <c r="G2824" i="18"/>
  <c r="G2667" i="18"/>
  <c r="G2661" i="18"/>
  <c r="G2656" i="18"/>
  <c r="G2650" i="18"/>
  <c r="G2613" i="18"/>
  <c r="G2607" i="18"/>
  <c r="G2602" i="18"/>
  <c r="G2596" i="18"/>
  <c r="G2571" i="18"/>
  <c r="G2546" i="18"/>
  <c r="G2536" i="18"/>
  <c r="G2522" i="18"/>
  <c r="G2512" i="18"/>
  <c r="G2484" i="18"/>
  <c r="G2453" i="18"/>
  <c r="G2446" i="18"/>
  <c r="G2433" i="18"/>
  <c r="G2420" i="18"/>
  <c r="G2417" i="18"/>
  <c r="G2414" i="18"/>
  <c r="G2411" i="18"/>
  <c r="G2408" i="18"/>
  <c r="G2405" i="18"/>
  <c r="G2402" i="18"/>
  <c r="G2399" i="18"/>
  <c r="G2396" i="18"/>
  <c r="G2393" i="18"/>
  <c r="G2390" i="18"/>
  <c r="G2387" i="18"/>
  <c r="G2384" i="18"/>
  <c r="G2381" i="18"/>
  <c r="G2378" i="18"/>
  <c r="G2375" i="18"/>
  <c r="G2372" i="18"/>
  <c r="G2369" i="18"/>
  <c r="G2366" i="18"/>
  <c r="G2363" i="18"/>
  <c r="G2360" i="18"/>
  <c r="G2357" i="18"/>
  <c r="G2354" i="18"/>
  <c r="G2351" i="18"/>
  <c r="G2348" i="18"/>
  <c r="G2345" i="18"/>
  <c r="G2342" i="18"/>
  <c r="G2339" i="18"/>
  <c r="G2336" i="18"/>
  <c r="G2333" i="18"/>
  <c r="G2330" i="18"/>
  <c r="G2327" i="18"/>
  <c r="G2324" i="18"/>
  <c r="G2321" i="18"/>
  <c r="G2318" i="18"/>
  <c r="G2315" i="18"/>
  <c r="G2312" i="18"/>
  <c r="G2309" i="18"/>
  <c r="G2306" i="18"/>
  <c r="G2303" i="18"/>
  <c r="G2300" i="18"/>
  <c r="G2297" i="18"/>
  <c r="G2294" i="18"/>
  <c r="G2291" i="18"/>
  <c r="G2288" i="18"/>
  <c r="G2285" i="18"/>
  <c r="G2282" i="18"/>
  <c r="G2279" i="18"/>
  <c r="G2276" i="18"/>
  <c r="G2273" i="18"/>
  <c r="G2270" i="18"/>
  <c r="G2267" i="18"/>
  <c r="G2264" i="18"/>
  <c r="G2261" i="18"/>
  <c r="G2258" i="18"/>
  <c r="G2255" i="18"/>
  <c r="G2252" i="18"/>
  <c r="G2249" i="18"/>
  <c r="G2246" i="18"/>
  <c r="G2243" i="18"/>
  <c r="G2240" i="18"/>
  <c r="G2237" i="18"/>
  <c r="G2234" i="18"/>
  <c r="G2231" i="18"/>
  <c r="G2228" i="18"/>
  <c r="G2225" i="18"/>
  <c r="G2222" i="18"/>
  <c r="G2219" i="18"/>
  <c r="G2216" i="18"/>
  <c r="G2213" i="18"/>
  <c r="G2210" i="18"/>
  <c r="G2207" i="18"/>
  <c r="G2204" i="18"/>
  <c r="G2201" i="18"/>
  <c r="G2198" i="18"/>
  <c r="G2195" i="18"/>
  <c r="G2192" i="18"/>
  <c r="G2189" i="18"/>
  <c r="G2186" i="18"/>
  <c r="G2183" i="18"/>
  <c r="G2180" i="18"/>
  <c r="G2177" i="18"/>
  <c r="G2174" i="18"/>
  <c r="G2171" i="18"/>
  <c r="G2168" i="18"/>
  <c r="G2165" i="18"/>
  <c r="G2162" i="18"/>
  <c r="G2159" i="18"/>
  <c r="G2156" i="18"/>
  <c r="G2153" i="18"/>
  <c r="G2150" i="18"/>
  <c r="G2147" i="18"/>
  <c r="G2144" i="18"/>
  <c r="G2141" i="18"/>
  <c r="G2138" i="18"/>
  <c r="G2135" i="18"/>
  <c r="G2132" i="18"/>
  <c r="G2129" i="18"/>
  <c r="G2126" i="18"/>
  <c r="G2123" i="18"/>
  <c r="G2120" i="18"/>
  <c r="G2117" i="18"/>
  <c r="G2114" i="18"/>
  <c r="G2111" i="18"/>
  <c r="G2108" i="18"/>
  <c r="G2105" i="18"/>
  <c r="G2102" i="18"/>
  <c r="G2099" i="18"/>
  <c r="G2096" i="18"/>
  <c r="G2093" i="18"/>
  <c r="G2090" i="18"/>
  <c r="G2087" i="18"/>
  <c r="G2084" i="18"/>
  <c r="G2081" i="18"/>
  <c r="G2078" i="18"/>
  <c r="G2075" i="18"/>
  <c r="G2072" i="18"/>
  <c r="G2069" i="18"/>
  <c r="G2066" i="18"/>
  <c r="G2063" i="18"/>
  <c r="G2060" i="18"/>
  <c r="G2057" i="18"/>
  <c r="G2054" i="18"/>
  <c r="G3817" i="18"/>
  <c r="G3503" i="18"/>
  <c r="G3461" i="18"/>
  <c r="G3067" i="18"/>
  <c r="G3035" i="18"/>
  <c r="G2995" i="18"/>
  <c r="G2978" i="18"/>
  <c r="G2970" i="18"/>
  <c r="G2953" i="18"/>
  <c r="G2946" i="18"/>
  <c r="G2930" i="18"/>
  <c r="G2905" i="18"/>
  <c r="G2898" i="18"/>
  <c r="G2875" i="18"/>
  <c r="G2839" i="18"/>
  <c r="G2575" i="18"/>
  <c r="G2561" i="18"/>
  <c r="G2551" i="18"/>
  <c r="G2526" i="18"/>
  <c r="G2502" i="18"/>
  <c r="G2480" i="18"/>
  <c r="G2476" i="18"/>
  <c r="G2468" i="18"/>
  <c r="G2464" i="18"/>
  <c r="G2449" i="18"/>
  <c r="G2436" i="18"/>
  <c r="G2423" i="18"/>
  <c r="G3688" i="18"/>
  <c r="G3568" i="18"/>
  <c r="G3456" i="18"/>
  <c r="G3349" i="18"/>
  <c r="G3321" i="18"/>
  <c r="G3300" i="18"/>
  <c r="G3277" i="18"/>
  <c r="G3187" i="18"/>
  <c r="G3791" i="18"/>
  <c r="G3660" i="18"/>
  <c r="G3482" i="18"/>
  <c r="G3066" i="18"/>
  <c r="G3049" i="18"/>
  <c r="G2989" i="18"/>
  <c r="G2964" i="18"/>
  <c r="G2952" i="18"/>
  <c r="G2941" i="18"/>
  <c r="G2916" i="18"/>
  <c r="G2826" i="18"/>
  <c r="G2549" i="18"/>
  <c r="G2513" i="18"/>
  <c r="G2435" i="18"/>
  <c r="G2425" i="18"/>
  <c r="G1994" i="18"/>
  <c r="G1984" i="18"/>
  <c r="G1971" i="18"/>
  <c r="G1958" i="18"/>
  <c r="G1948" i="18"/>
  <c r="G1935" i="18"/>
  <c r="G1922" i="18"/>
  <c r="G1912" i="18"/>
  <c r="G1899" i="18"/>
  <c r="G1886" i="18"/>
  <c r="G1876" i="18"/>
  <c r="G1863" i="18"/>
  <c r="G1850" i="18"/>
  <c r="G1840" i="18"/>
  <c r="G1827" i="18"/>
  <c r="G1814" i="18"/>
  <c r="G1804" i="18"/>
  <c r="G3658" i="18"/>
  <c r="G3385" i="18"/>
  <c r="G3201" i="18"/>
  <c r="G2889" i="18"/>
  <c r="G2879" i="18"/>
  <c r="G2866" i="18"/>
  <c r="G2812" i="18"/>
  <c r="G2802" i="18"/>
  <c r="G2793" i="18"/>
  <c r="G2781" i="18"/>
  <c r="G2772" i="18"/>
  <c r="G2761" i="18"/>
  <c r="G2752" i="18"/>
  <c r="G2740" i="18"/>
  <c r="G2731" i="18"/>
  <c r="G2721" i="18"/>
  <c r="G2712" i="18"/>
  <c r="G2700" i="18"/>
  <c r="G2691" i="18"/>
  <c r="G2682" i="18"/>
  <c r="G2665" i="18"/>
  <c r="G2658" i="18"/>
  <c r="G2617" i="18"/>
  <c r="G2610" i="18"/>
  <c r="G2593" i="18"/>
  <c r="G2578" i="18"/>
  <c r="G2540" i="18"/>
  <c r="G2504" i="18"/>
  <c r="G2490" i="18"/>
  <c r="G2478" i="18"/>
  <c r="G2460" i="18"/>
  <c r="G2439" i="18"/>
  <c r="G2051" i="18"/>
  <c r="G2047" i="18"/>
  <c r="G2039" i="18"/>
  <c r="G2035" i="18"/>
  <c r="G2027" i="18"/>
  <c r="G2023" i="18"/>
  <c r="G2015" i="18"/>
  <c r="G2011" i="18"/>
  <c r="G1997" i="18"/>
  <c r="G1987" i="18"/>
  <c r="G1974" i="18"/>
  <c r="G1961" i="18"/>
  <c r="G1951" i="18"/>
  <c r="G1938" i="18"/>
  <c r="G1925" i="18"/>
  <c r="G1915" i="18"/>
  <c r="G1902" i="18"/>
  <c r="G1889" i="18"/>
  <c r="G1879" i="18"/>
  <c r="G1866" i="18"/>
  <c r="G1853" i="18"/>
  <c r="G1843" i="18"/>
  <c r="G1830" i="18"/>
  <c r="G1817" i="18"/>
  <c r="G1807" i="18"/>
  <c r="G3788" i="18"/>
  <c r="G3421" i="18"/>
  <c r="G3257" i="18"/>
  <c r="G3232" i="18"/>
  <c r="G3042" i="18"/>
  <c r="G3010" i="18"/>
  <c r="G2985" i="18"/>
  <c r="G2974" i="18"/>
  <c r="G2949" i="18"/>
  <c r="G2925" i="18"/>
  <c r="G2856" i="18"/>
  <c r="G2844" i="18"/>
  <c r="G2834" i="18"/>
  <c r="G2821" i="18"/>
  <c r="G2569" i="18"/>
  <c r="G2555" i="18"/>
  <c r="G2533" i="18"/>
  <c r="G2519" i="18"/>
  <c r="I2546" i="18" s="1"/>
  <c r="G2496" i="18"/>
  <c r="G2429" i="18"/>
  <c r="G2043" i="18"/>
  <c r="G2031" i="18"/>
  <c r="G2019" i="18"/>
  <c r="G2007" i="18"/>
  <c r="G2000" i="18"/>
  <c r="G1990" i="18"/>
  <c r="G1977" i="18"/>
  <c r="G1964" i="18"/>
  <c r="G1954" i="18"/>
  <c r="G1941" i="18"/>
  <c r="G1928" i="18"/>
  <c r="G1918" i="18"/>
  <c r="G1905" i="18"/>
  <c r="G1892" i="18"/>
  <c r="G1882" i="18"/>
  <c r="G1869" i="18"/>
  <c r="G1856" i="18"/>
  <c r="G1846" i="18"/>
  <c r="G1833" i="18"/>
  <c r="G1820" i="18"/>
  <c r="G1810" i="18"/>
  <c r="G1797" i="18"/>
  <c r="G1794" i="18"/>
  <c r="G1791" i="18"/>
  <c r="G1788" i="18"/>
  <c r="G1785" i="18"/>
  <c r="G1782" i="18"/>
  <c r="G1779" i="18"/>
  <c r="G1776" i="18"/>
  <c r="G1773" i="18"/>
  <c r="G1770" i="18"/>
  <c r="G1767" i="18"/>
  <c r="G1764" i="18"/>
  <c r="G1761" i="18"/>
  <c r="G1758" i="18"/>
  <c r="G1755" i="18"/>
  <c r="G1752" i="18"/>
  <c r="G1749" i="18"/>
  <c r="G1746" i="18"/>
  <c r="G1743" i="18"/>
  <c r="G1740" i="18"/>
  <c r="G1737" i="18"/>
  <c r="G1734" i="18"/>
  <c r="G1731" i="18"/>
  <c r="G1728" i="18"/>
  <c r="G1725" i="18"/>
  <c r="G1722" i="18"/>
  <c r="G1719" i="18"/>
  <c r="G1716" i="18"/>
  <c r="G1713" i="18"/>
  <c r="G1710" i="18"/>
  <c r="G1707" i="18"/>
  <c r="G1704" i="18"/>
  <c r="G1701" i="18"/>
  <c r="G1698" i="18"/>
  <c r="G1695" i="18"/>
  <c r="G1692" i="18"/>
  <c r="G1689" i="18"/>
  <c r="G1686" i="18"/>
  <c r="G1683" i="18"/>
  <c r="G1680" i="18"/>
  <c r="G1677" i="18"/>
  <c r="G1674" i="18"/>
  <c r="G3749" i="18"/>
  <c r="G3621" i="18"/>
  <c r="G3168" i="18"/>
  <c r="G3103" i="18"/>
  <c r="G3078" i="18"/>
  <c r="G2997" i="18"/>
  <c r="G2674" i="18"/>
  <c r="G2649" i="18"/>
  <c r="G2632" i="18"/>
  <c r="G2625" i="18"/>
  <c r="G2584" i="18"/>
  <c r="G2548" i="18"/>
  <c r="G2510" i="18"/>
  <c r="G2483" i="18"/>
  <c r="G2471" i="18"/>
  <c r="G2466" i="18"/>
  <c r="G2454" i="18"/>
  <c r="G2444" i="18"/>
  <c r="G2434" i="18"/>
  <c r="G2419" i="18"/>
  <c r="G2415" i="18"/>
  <c r="G2410" i="18"/>
  <c r="G2406" i="18"/>
  <c r="G2401" i="18"/>
  <c r="G2397" i="18"/>
  <c r="G2392" i="18"/>
  <c r="G2388" i="18"/>
  <c r="G2383" i="18"/>
  <c r="G2379" i="18"/>
  <c r="G2374" i="18"/>
  <c r="G2370" i="18"/>
  <c r="G2365" i="18"/>
  <c r="G2361" i="18"/>
  <c r="G2356" i="18"/>
  <c r="G2352" i="18"/>
  <c r="G2347" i="18"/>
  <c r="G2343" i="18"/>
  <c r="G2338" i="18"/>
  <c r="G2334" i="18"/>
  <c r="G2329" i="18"/>
  <c r="G2325" i="18"/>
  <c r="G2320" i="18"/>
  <c r="G2316" i="18"/>
  <c r="G2311" i="18"/>
  <c r="G2307" i="18"/>
  <c r="G2302" i="18"/>
  <c r="G2298" i="18"/>
  <c r="G2293" i="18"/>
  <c r="G2289" i="18"/>
  <c r="G2284" i="18"/>
  <c r="G2280" i="18"/>
  <c r="G2275" i="18"/>
  <c r="G2271" i="18"/>
  <c r="G2266" i="18"/>
  <c r="G2262" i="18"/>
  <c r="G2257" i="18"/>
  <c r="G2253" i="18"/>
  <c r="G2248" i="18"/>
  <c r="G2244" i="18"/>
  <c r="G2239" i="18"/>
  <c r="G2235" i="18"/>
  <c r="G2230" i="18"/>
  <c r="G2226" i="18"/>
  <c r="G2221" i="18"/>
  <c r="G2217" i="18"/>
  <c r="G2212" i="18"/>
  <c r="G2208" i="18"/>
  <c r="G2203" i="18"/>
  <c r="G2199" i="18"/>
  <c r="G2194" i="18"/>
  <c r="G2190" i="18"/>
  <c r="G2185" i="18"/>
  <c r="G2181" i="18"/>
  <c r="G2176" i="18"/>
  <c r="G2172" i="18"/>
  <c r="G2167" i="18"/>
  <c r="G2163" i="18"/>
  <c r="G2158" i="18"/>
  <c r="G2154" i="18"/>
  <c r="G2149" i="18"/>
  <c r="G2145" i="18"/>
  <c r="G2140" i="18"/>
  <c r="G2136" i="18"/>
  <c r="G2131" i="18"/>
  <c r="G2127" i="18"/>
  <c r="G2122" i="18"/>
  <c r="G2118" i="18"/>
  <c r="G2113" i="18"/>
  <c r="G2109" i="18"/>
  <c r="G2104" i="18"/>
  <c r="G2100" i="18"/>
  <c r="G2095" i="18"/>
  <c r="G2091" i="18"/>
  <c r="G2086" i="18"/>
  <c r="G2082" i="18"/>
  <c r="G2077" i="18"/>
  <c r="G2073" i="18"/>
  <c r="G2068" i="18"/>
  <c r="G2064" i="18"/>
  <c r="G2059" i="18"/>
  <c r="G2055" i="18"/>
  <c r="G2003" i="18"/>
  <c r="G1993" i="18"/>
  <c r="G1980" i="18"/>
  <c r="G1967" i="18"/>
  <c r="G1957" i="18"/>
  <c r="G1944" i="18"/>
  <c r="G1931" i="18"/>
  <c r="G1921" i="18"/>
  <c r="G1908" i="18"/>
  <c r="G1895" i="18"/>
  <c r="G1885" i="18"/>
  <c r="G1872" i="18"/>
  <c r="G1859" i="18"/>
  <c r="G1849" i="18"/>
  <c r="G1836" i="18"/>
  <c r="G1823" i="18"/>
  <c r="G1813" i="18"/>
  <c r="G1800" i="18"/>
  <c r="G3748" i="18"/>
  <c r="G3602" i="18"/>
  <c r="G3531" i="18"/>
  <c r="G3473" i="18"/>
  <c r="G3117" i="18"/>
  <c r="G3038" i="18"/>
  <c r="G2841" i="18"/>
  <c r="G2830" i="18"/>
  <c r="G2808" i="18"/>
  <c r="G2799" i="18"/>
  <c r="G2788" i="18"/>
  <c r="G2779" i="18"/>
  <c r="G2767" i="18"/>
  <c r="G2758" i="18"/>
  <c r="G2748" i="18"/>
  <c r="G2739" i="18"/>
  <c r="G2727" i="18"/>
  <c r="G2718" i="18"/>
  <c r="G2707" i="18"/>
  <c r="G2698" i="18"/>
  <c r="G2671" i="18"/>
  <c r="G2664" i="18"/>
  <c r="G2647" i="18"/>
  <c r="G2622" i="18"/>
  <c r="G2599" i="18"/>
  <c r="G2553" i="18"/>
  <c r="G2530" i="18"/>
  <c r="G2516" i="18"/>
  <c r="G2494" i="18"/>
  <c r="G2452" i="18"/>
  <c r="G2438" i="18"/>
  <c r="G3234" i="18"/>
  <c r="G3017" i="18"/>
  <c r="G2948" i="18"/>
  <c r="G2927" i="18"/>
  <c r="G2725" i="18"/>
  <c r="G2579" i="18"/>
  <c r="G2529" i="18"/>
  <c r="G2503" i="18"/>
  <c r="G2481" i="18"/>
  <c r="G2470" i="18"/>
  <c r="G2451" i="18"/>
  <c r="G2426" i="18"/>
  <c r="G1986" i="18"/>
  <c r="G1962" i="18"/>
  <c r="G1937" i="18"/>
  <c r="G1927" i="18"/>
  <c r="G1913" i="18"/>
  <c r="G1903" i="18"/>
  <c r="G1878" i="18"/>
  <c r="G1854" i="18"/>
  <c r="G1829" i="18"/>
  <c r="G1819" i="18"/>
  <c r="G1805" i="18"/>
  <c r="G1606" i="18"/>
  <c r="G1602" i="18"/>
  <c r="G1595" i="18"/>
  <c r="G1588" i="18"/>
  <c r="G1584" i="18"/>
  <c r="G1577" i="18"/>
  <c r="G1570" i="18"/>
  <c r="G1566" i="18"/>
  <c r="G1553" i="18"/>
  <c r="G3445" i="18"/>
  <c r="G3363" i="18"/>
  <c r="G3290" i="18"/>
  <c r="G3136" i="18"/>
  <c r="G3037" i="18"/>
  <c r="G2943" i="18"/>
  <c r="G2885" i="18"/>
  <c r="G2775" i="18"/>
  <c r="G2565" i="18"/>
  <c r="G2539" i="18"/>
  <c r="G2515" i="18"/>
  <c r="G2048" i="18"/>
  <c r="G2036" i="18"/>
  <c r="G2024" i="18"/>
  <c r="G2012" i="18"/>
  <c r="G2001" i="18"/>
  <c r="G1976" i="18"/>
  <c r="G1966" i="18"/>
  <c r="G1952" i="18"/>
  <c r="G1942" i="18"/>
  <c r="G1917" i="18"/>
  <c r="G1893" i="18"/>
  <c r="G1868" i="18"/>
  <c r="G1858" i="18"/>
  <c r="G1844" i="18"/>
  <c r="G1834" i="18"/>
  <c r="G1809" i="18"/>
  <c r="G1795" i="18"/>
  <c r="G1790" i="18"/>
  <c r="G1786" i="18"/>
  <c r="G1781" i="18"/>
  <c r="G1777" i="18"/>
  <c r="G1772" i="18"/>
  <c r="G1768" i="18"/>
  <c r="G1763" i="18"/>
  <c r="G1759" i="18"/>
  <c r="G1754" i="18"/>
  <c r="G1750" i="18"/>
  <c r="G1745" i="18"/>
  <c r="G1741" i="18"/>
  <c r="G1736" i="18"/>
  <c r="G1732" i="18"/>
  <c r="G1727" i="18"/>
  <c r="G1723" i="18"/>
  <c r="G1718" i="18"/>
  <c r="G1714" i="18"/>
  <c r="G1709" i="18"/>
  <c r="G1705" i="18"/>
  <c r="G1700" i="18"/>
  <c r="G1696" i="18"/>
  <c r="I1723" i="18" s="1"/>
  <c r="G1691" i="18"/>
  <c r="G1687" i="18"/>
  <c r="G1682" i="18"/>
  <c r="G1678" i="18"/>
  <c r="G1673" i="18"/>
  <c r="G1665" i="18"/>
  <c r="G1661" i="18"/>
  <c r="G1653" i="18"/>
  <c r="G1649" i="18"/>
  <c r="G1641" i="18"/>
  <c r="G1637" i="18"/>
  <c r="G1629" i="18"/>
  <c r="G1625" i="18"/>
  <c r="G1617" i="18"/>
  <c r="G1613" i="18"/>
  <c r="G1556" i="18"/>
  <c r="G1543" i="18"/>
  <c r="G1540" i="18"/>
  <c r="G1537" i="18"/>
  <c r="G1534" i="18"/>
  <c r="G1531" i="18"/>
  <c r="G1528" i="18"/>
  <c r="G1525" i="18"/>
  <c r="G1522" i="18"/>
  <c r="G1519" i="18"/>
  <c r="G1516" i="18"/>
  <c r="G1513" i="18"/>
  <c r="G1510" i="18"/>
  <c r="G1507" i="18"/>
  <c r="G1504" i="18"/>
  <c r="G1501" i="18"/>
  <c r="G1498" i="18"/>
  <c r="G1495" i="18"/>
  <c r="G1492" i="18"/>
  <c r="G1489" i="18"/>
  <c r="G1486" i="18"/>
  <c r="G1483" i="18"/>
  <c r="G1480" i="18"/>
  <c r="G1477" i="18"/>
  <c r="G1474" i="18"/>
  <c r="G1471" i="18"/>
  <c r="G1468" i="18"/>
  <c r="G1465" i="18"/>
  <c r="G1462" i="18"/>
  <c r="G1459" i="18"/>
  <c r="G1456" i="18"/>
  <c r="G1453" i="18"/>
  <c r="G1450" i="18"/>
  <c r="G1447" i="18"/>
  <c r="G1444" i="18"/>
  <c r="G1441" i="18"/>
  <c r="G1438" i="18"/>
  <c r="G1435" i="18"/>
  <c r="G1432" i="18"/>
  <c r="G1429" i="18"/>
  <c r="G1426" i="18"/>
  <c r="G1423" i="18"/>
  <c r="G1420" i="18"/>
  <c r="G1417" i="18"/>
  <c r="G1414" i="18"/>
  <c r="G1411" i="18"/>
  <c r="G1408" i="18"/>
  <c r="G1405" i="18"/>
  <c r="G1402" i="18"/>
  <c r="G1399" i="18"/>
  <c r="G1396" i="18"/>
  <c r="G1393" i="18"/>
  <c r="G1390" i="18"/>
  <c r="G1387" i="18"/>
  <c r="G1384" i="18"/>
  <c r="G1381" i="18"/>
  <c r="G1378" i="18"/>
  <c r="G1375" i="18"/>
  <c r="G1372" i="18"/>
  <c r="G1369" i="18"/>
  <c r="G1366" i="18"/>
  <c r="G1363" i="18"/>
  <c r="G1360" i="18"/>
  <c r="G1357" i="18"/>
  <c r="G1354" i="18"/>
  <c r="G1351" i="18"/>
  <c r="G1348" i="18"/>
  <c r="G1345" i="18"/>
  <c r="G1342" i="18"/>
  <c r="G1339" i="18"/>
  <c r="G1336" i="18"/>
  <c r="G1333" i="18"/>
  <c r="G1330" i="18"/>
  <c r="G1327" i="18"/>
  <c r="G1324" i="18"/>
  <c r="G1321" i="18"/>
  <c r="G1318" i="18"/>
  <c r="G1315" i="18"/>
  <c r="G1312" i="18"/>
  <c r="G1309" i="18"/>
  <c r="G1306" i="18"/>
  <c r="G1303" i="18"/>
  <c r="G1300" i="18"/>
  <c r="G1297" i="18"/>
  <c r="G1294" i="18"/>
  <c r="G1291" i="18"/>
  <c r="G1288" i="18"/>
  <c r="G1285" i="18"/>
  <c r="G1282" i="18"/>
  <c r="G1279" i="18"/>
  <c r="G1276" i="18"/>
  <c r="G1273" i="18"/>
  <c r="G1270" i="18"/>
  <c r="G1267" i="18"/>
  <c r="G1264" i="18"/>
  <c r="G1261" i="18"/>
  <c r="G1258" i="18"/>
  <c r="G1255" i="18"/>
  <c r="G1252" i="18"/>
  <c r="G1249" i="18"/>
  <c r="G1246" i="18"/>
  <c r="G1243" i="18"/>
  <c r="G1240" i="18"/>
  <c r="G1237" i="18"/>
  <c r="G1234" i="18"/>
  <c r="G1231" i="18"/>
  <c r="G1228" i="18"/>
  <c r="G1225" i="18"/>
  <c r="G1222" i="18"/>
  <c r="G1219" i="18"/>
  <c r="G1216" i="18"/>
  <c r="G1213" i="18"/>
  <c r="G1210" i="18"/>
  <c r="G1207" i="18"/>
  <c r="G1204" i="18"/>
  <c r="G1201" i="18"/>
  <c r="G1198" i="18"/>
  <c r="G1195" i="18"/>
  <c r="G1192" i="18"/>
  <c r="G3444" i="18"/>
  <c r="G3036" i="18"/>
  <c r="G2924" i="18"/>
  <c r="G2903" i="18"/>
  <c r="G2849" i="18"/>
  <c r="G2704" i="18"/>
  <c r="G2686" i="18"/>
  <c r="G2620" i="18"/>
  <c r="G2604" i="18"/>
  <c r="G2589" i="18"/>
  <c r="G2500" i="18"/>
  <c r="G2458" i="18"/>
  <c r="G2432" i="18"/>
  <c r="G2418" i="18"/>
  <c r="G2412" i="18"/>
  <c r="G2404" i="18"/>
  <c r="G2398" i="18"/>
  <c r="G2391" i="18"/>
  <c r="G2385" i="18"/>
  <c r="G2377" i="18"/>
  <c r="G2371" i="18"/>
  <c r="G2364" i="18"/>
  <c r="G2358" i="18"/>
  <c r="G2350" i="18"/>
  <c r="G2344" i="18"/>
  <c r="G2337" i="18"/>
  <c r="G2331" i="18"/>
  <c r="G2323" i="18"/>
  <c r="G2317" i="18"/>
  <c r="G2310" i="18"/>
  <c r="G2304" i="18"/>
  <c r="G2296" i="18"/>
  <c r="G2290" i="18"/>
  <c r="G2283" i="18"/>
  <c r="G2277" i="18"/>
  <c r="G2269" i="18"/>
  <c r="G2263" i="18"/>
  <c r="G2256" i="18"/>
  <c r="G2250" i="18"/>
  <c r="G2242" i="18"/>
  <c r="G2236" i="18"/>
  <c r="G2229" i="18"/>
  <c r="G2223" i="18"/>
  <c r="G2215" i="18"/>
  <c r="G2209" i="18"/>
  <c r="G2202" i="18"/>
  <c r="G2196" i="18"/>
  <c r="G2188" i="18"/>
  <c r="G2182" i="18"/>
  <c r="G2175" i="18"/>
  <c r="G2169" i="18"/>
  <c r="G2161" i="18"/>
  <c r="G2155" i="18"/>
  <c r="G2148" i="18"/>
  <c r="G2142" i="18"/>
  <c r="G2134" i="18"/>
  <c r="G2128" i="18"/>
  <c r="G2121" i="18"/>
  <c r="G2115" i="18"/>
  <c r="G2107" i="18"/>
  <c r="G2101" i="18"/>
  <c r="G2094" i="18"/>
  <c r="G2088" i="18"/>
  <c r="G2080" i="18"/>
  <c r="G2074" i="18"/>
  <c r="G2067" i="18"/>
  <c r="G2061" i="18"/>
  <c r="G2053" i="18"/>
  <c r="G2041" i="18"/>
  <c r="G2029" i="18"/>
  <c r="G2017" i="18"/>
  <c r="G2005" i="18"/>
  <c r="G1991" i="18"/>
  <c r="G1981" i="18"/>
  <c r="G1956" i="18"/>
  <c r="G1932" i="18"/>
  <c r="G1907" i="18"/>
  <c r="G1897" i="18"/>
  <c r="G1883" i="18"/>
  <c r="G1873" i="18"/>
  <c r="G1848" i="18"/>
  <c r="G1824" i="18"/>
  <c r="G1799" i="18"/>
  <c r="G1669" i="18"/>
  <c r="G1657" i="18"/>
  <c r="G1645" i="18"/>
  <c r="G1633" i="18"/>
  <c r="G1621" i="18"/>
  <c r="G1609" i="18"/>
  <c r="G1605" i="18"/>
  <c r="G1598" i="18"/>
  <c r="G1591" i="18"/>
  <c r="G1587" i="18"/>
  <c r="G1580" i="18"/>
  <c r="G1573" i="18"/>
  <c r="G1569" i="18"/>
  <c r="G1559" i="18"/>
  <c r="G1546" i="18"/>
  <c r="G3031" i="18"/>
  <c r="G3008" i="18"/>
  <c r="G2984" i="18"/>
  <c r="G2942" i="18"/>
  <c r="G2920" i="18"/>
  <c r="G2754" i="18"/>
  <c r="G2631" i="18"/>
  <c r="G2525" i="18"/>
  <c r="G2487" i="18"/>
  <c r="G2479" i="18"/>
  <c r="G2448" i="18"/>
  <c r="G2441" i="18"/>
  <c r="G2424" i="18"/>
  <c r="G1995" i="18"/>
  <c r="G1970" i="18"/>
  <c r="G1960" i="18"/>
  <c r="G1946" i="18"/>
  <c r="G1936" i="18"/>
  <c r="G1911" i="18"/>
  <c r="G1887" i="18"/>
  <c r="G1862" i="18"/>
  <c r="G1852" i="18"/>
  <c r="G1838" i="18"/>
  <c r="G1828" i="18"/>
  <c r="G1803" i="18"/>
  <c r="G1562" i="18"/>
  <c r="G1549" i="18"/>
  <c r="G3661" i="18"/>
  <c r="G3417" i="18"/>
  <c r="G3052" i="18"/>
  <c r="G2959" i="18"/>
  <c r="G2734" i="18"/>
  <c r="G2643" i="18"/>
  <c r="G2628" i="18"/>
  <c r="G2614" i="18"/>
  <c r="G2574" i="18"/>
  <c r="G2523" i="18"/>
  <c r="G2475" i="18"/>
  <c r="G2467" i="18"/>
  <c r="G2431" i="18"/>
  <c r="G3687" i="18"/>
  <c r="G3457" i="18"/>
  <c r="G2981" i="18"/>
  <c r="G2850" i="18"/>
  <c r="G2815" i="18"/>
  <c r="G2558" i="18"/>
  <c r="G2509" i="18"/>
  <c r="I2536" i="18" s="1"/>
  <c r="G2474" i="18"/>
  <c r="G2455" i="18"/>
  <c r="G2403" i="18"/>
  <c r="G2346" i="18"/>
  <c r="G2322" i="18"/>
  <c r="G2265" i="18"/>
  <c r="G2241" i="18"/>
  <c r="G2184" i="18"/>
  <c r="G2160" i="18"/>
  <c r="G2103" i="18"/>
  <c r="G2079" i="18"/>
  <c r="G2034" i="18"/>
  <c r="G2004" i="18"/>
  <c r="G1968" i="18"/>
  <c r="G1945" i="18"/>
  <c r="G1909" i="18"/>
  <c r="G1871" i="18"/>
  <c r="G1835" i="18"/>
  <c r="G1812" i="18"/>
  <c r="G1670" i="18"/>
  <c r="G1658" i="18"/>
  <c r="G1646" i="18"/>
  <c r="G1634" i="18"/>
  <c r="G1622" i="18"/>
  <c r="G1610" i="18"/>
  <c r="G1604" i="18"/>
  <c r="G1599" i="18"/>
  <c r="G1593" i="18"/>
  <c r="G1567" i="18"/>
  <c r="G1547" i="18"/>
  <c r="G1308" i="18"/>
  <c r="G1296" i="18"/>
  <c r="G1284" i="18"/>
  <c r="G1272" i="18"/>
  <c r="G1260" i="18"/>
  <c r="G1248" i="18"/>
  <c r="G1236" i="18"/>
  <c r="G1224" i="18"/>
  <c r="G3211" i="18"/>
  <c r="G3132" i="18"/>
  <c r="G3021" i="18"/>
  <c r="G2910" i="18"/>
  <c r="G2694" i="18"/>
  <c r="G2380" i="18"/>
  <c r="G2355" i="18"/>
  <c r="G2299" i="18"/>
  <c r="G2274" i="18"/>
  <c r="G2218" i="18"/>
  <c r="I2245" i="18" s="1"/>
  <c r="G2193" i="18"/>
  <c r="G2137" i="18"/>
  <c r="G2112" i="18"/>
  <c r="G2056" i="18"/>
  <c r="G2033" i="18"/>
  <c r="G2025" i="18"/>
  <c r="G1996" i="18"/>
  <c r="G1982" i="18"/>
  <c r="G1959" i="18"/>
  <c r="G1923" i="18"/>
  <c r="G1900" i="18"/>
  <c r="G1864" i="18"/>
  <c r="G1826" i="18"/>
  <c r="G1561" i="18"/>
  <c r="G1551" i="18"/>
  <c r="G1304" i="18"/>
  <c r="G1292" i="18"/>
  <c r="G1280" i="18"/>
  <c r="G1268" i="18"/>
  <c r="G3418" i="18"/>
  <c r="G2909" i="18"/>
  <c r="G2873" i="18"/>
  <c r="G2840" i="18"/>
  <c r="G2668" i="18"/>
  <c r="G2413" i="18"/>
  <c r="G2389" i="18"/>
  <c r="G2332" i="18"/>
  <c r="G2308" i="18"/>
  <c r="G2251" i="18"/>
  <c r="G2227" i="18"/>
  <c r="G2170" i="18"/>
  <c r="G2146" i="18"/>
  <c r="G2089" i="18"/>
  <c r="G2065" i="18"/>
  <c r="G2044" i="18"/>
  <c r="G2022" i="18"/>
  <c r="G1973" i="18"/>
  <c r="G1950" i="18"/>
  <c r="G1914" i="18"/>
  <c r="G1891" i="18"/>
  <c r="G1877" i="18"/>
  <c r="G1855" i="18"/>
  <c r="G1841" i="18"/>
  <c r="G1818" i="18"/>
  <c r="G1668" i="18"/>
  <c r="G1663" i="18"/>
  <c r="G1656" i="18"/>
  <c r="G1651" i="18"/>
  <c r="G1644" i="18"/>
  <c r="G1639" i="18"/>
  <c r="G1632" i="18"/>
  <c r="G1627" i="18"/>
  <c r="G1620" i="18"/>
  <c r="G1615" i="18"/>
  <c r="G1608" i="18"/>
  <c r="G1582" i="18"/>
  <c r="G1576" i="18"/>
  <c r="G1571" i="18"/>
  <c r="G1565" i="18"/>
  <c r="G3316" i="18"/>
  <c r="G3060" i="18"/>
  <c r="G2975" i="18"/>
  <c r="G2806" i="18"/>
  <c r="G2572" i="18"/>
  <c r="G2506" i="18"/>
  <c r="G2486" i="18"/>
  <c r="G2437" i="18"/>
  <c r="G2422" i="18"/>
  <c r="G2367" i="18"/>
  <c r="G2341" i="18"/>
  <c r="G2286" i="18"/>
  <c r="G2260" i="18"/>
  <c r="G2205" i="18"/>
  <c r="G2179" i="18"/>
  <c r="G2124" i="18"/>
  <c r="G2098" i="18"/>
  <c r="G2021" i="18"/>
  <c r="G2013" i="18"/>
  <c r="G2002" i="18"/>
  <c r="G1988" i="18"/>
  <c r="G1965" i="18"/>
  <c r="G1929" i="18"/>
  <c r="G1906" i="18"/>
  <c r="G1870" i="18"/>
  <c r="G1832" i="18"/>
  <c r="G1796" i="18"/>
  <c r="G1789" i="18"/>
  <c r="G1783" i="18"/>
  <c r="G1775" i="18"/>
  <c r="G1769" i="18"/>
  <c r="G1762" i="18"/>
  <c r="G1756" i="18"/>
  <c r="G1748" i="18"/>
  <c r="G1742" i="18"/>
  <c r="G1735" i="18"/>
  <c r="G1729" i="18"/>
  <c r="G1721" i="18"/>
  <c r="G1715" i="18"/>
  <c r="G1708" i="18"/>
  <c r="G1702" i="18"/>
  <c r="G1694" i="18"/>
  <c r="G1688" i="18"/>
  <c r="G1681" i="18"/>
  <c r="G1675" i="18"/>
  <c r="G1555" i="18"/>
  <c r="G1545" i="18"/>
  <c r="G1541" i="18"/>
  <c r="G1536" i="18"/>
  <c r="G1532" i="18"/>
  <c r="G1527" i="18"/>
  <c r="G1523" i="18"/>
  <c r="G1518" i="18"/>
  <c r="G1514" i="18"/>
  <c r="G1509" i="18"/>
  <c r="G1505" i="18"/>
  <c r="G1500" i="18"/>
  <c r="G1496" i="18"/>
  <c r="G1491" i="18"/>
  <c r="G1487" i="18"/>
  <c r="G1482" i="18"/>
  <c r="G1478" i="18"/>
  <c r="G1473" i="18"/>
  <c r="G1469" i="18"/>
  <c r="G1464" i="18"/>
  <c r="G1460" i="18"/>
  <c r="G1455" i="18"/>
  <c r="G1451" i="18"/>
  <c r="G1446" i="18"/>
  <c r="G1442" i="18"/>
  <c r="G3270" i="18"/>
  <c r="G2932" i="18"/>
  <c r="G2895" i="18"/>
  <c r="G2870" i="18"/>
  <c r="G2836" i="18"/>
  <c r="G2745" i="18"/>
  <c r="G2685" i="18"/>
  <c r="G2611" i="18"/>
  <c r="G2568" i="18"/>
  <c r="G2409" i="18"/>
  <c r="G2353" i="18"/>
  <c r="G2328" i="18"/>
  <c r="G2272" i="18"/>
  <c r="G2247" i="18"/>
  <c r="G2191" i="18"/>
  <c r="G2166" i="18"/>
  <c r="G2110" i="18"/>
  <c r="G2085" i="18"/>
  <c r="G2050" i="18"/>
  <c r="G2009" i="18"/>
  <c r="G1972" i="18"/>
  <c r="G1934" i="18"/>
  <c r="G1898" i="18"/>
  <c r="G1875" i="18"/>
  <c r="G1839" i="18"/>
  <c r="G1816" i="18"/>
  <c r="G1802" i="18"/>
  <c r="G1667" i="18"/>
  <c r="G1655" i="18"/>
  <c r="G1643" i="18"/>
  <c r="G1631" i="18"/>
  <c r="G1619" i="18"/>
  <c r="G1550" i="18"/>
  <c r="G3335" i="18"/>
  <c r="G2582" i="18"/>
  <c r="G2382" i="18"/>
  <c r="G2281" i="18"/>
  <c r="G2245" i="18"/>
  <c r="G2143" i="18"/>
  <c r="G2125" i="18"/>
  <c r="G2046" i="18"/>
  <c r="G2028" i="18"/>
  <c r="G1983" i="18"/>
  <c r="G1933" i="18"/>
  <c r="G1881" i="18"/>
  <c r="G1831" i="18"/>
  <c r="G1821" i="18"/>
  <c r="G1793" i="18"/>
  <c r="G1738" i="18"/>
  <c r="G1712" i="18"/>
  <c r="G1647" i="18"/>
  <c r="G1636" i="18"/>
  <c r="G1626" i="18"/>
  <c r="G1616" i="18"/>
  <c r="G1596" i="18"/>
  <c r="G1560" i="18"/>
  <c r="G1552" i="18"/>
  <c r="G1529" i="18"/>
  <c r="G1512" i="18"/>
  <c r="G1475" i="18"/>
  <c r="G1458" i="18"/>
  <c r="G1385" i="18"/>
  <c r="G1379" i="18"/>
  <c r="G1368" i="18"/>
  <c r="G1358" i="18"/>
  <c r="G1352" i="18"/>
  <c r="G1341" i="18"/>
  <c r="G1331" i="18"/>
  <c r="G1325" i="18"/>
  <c r="G1314" i="18"/>
  <c r="G1299" i="18"/>
  <c r="G1275" i="18"/>
  <c r="G1257" i="18"/>
  <c r="G1253" i="18"/>
  <c r="G1244" i="18"/>
  <c r="G1214" i="18"/>
  <c r="G1206" i="18"/>
  <c r="G1199" i="18"/>
  <c r="G1185" i="18"/>
  <c r="G3050" i="18"/>
  <c r="G2859" i="18"/>
  <c r="G2543" i="18"/>
  <c r="G2445" i="18"/>
  <c r="G2421" i="18"/>
  <c r="G2400" i="18"/>
  <c r="G2301" i="18"/>
  <c r="G2200" i="18"/>
  <c r="G2164" i="18"/>
  <c r="G2062" i="18"/>
  <c r="G2045" i="18"/>
  <c r="G2026" i="18"/>
  <c r="G1969" i="18"/>
  <c r="G1867" i="18"/>
  <c r="G1857" i="18"/>
  <c r="G1806" i="18"/>
  <c r="G1771" i="18"/>
  <c r="G1747" i="18"/>
  <c r="G1690" i="18"/>
  <c r="G1586" i="18"/>
  <c r="I1613" i="18" s="1"/>
  <c r="G1578" i="18"/>
  <c r="G1568" i="18"/>
  <c r="G1535" i="18"/>
  <c r="G1497" i="18"/>
  <c r="G1481" i="18"/>
  <c r="G1437" i="18"/>
  <c r="G1431" i="18"/>
  <c r="G1419" i="18"/>
  <c r="G1413" i="18"/>
  <c r="G1401" i="18"/>
  <c r="G1395" i="18"/>
  <c r="G1239" i="18"/>
  <c r="G1235" i="18"/>
  <c r="G1188" i="18"/>
  <c r="G1175" i="18"/>
  <c r="G1172" i="18"/>
  <c r="G1169" i="18"/>
  <c r="G1166" i="18"/>
  <c r="G1163" i="18"/>
  <c r="G1160" i="18"/>
  <c r="G1157" i="18"/>
  <c r="G1154" i="18"/>
  <c r="G1151" i="18"/>
  <c r="G1148" i="18"/>
  <c r="G1145" i="18"/>
  <c r="G1142" i="18"/>
  <c r="G1139" i="18"/>
  <c r="G1136" i="18"/>
  <c r="G1133" i="18"/>
  <c r="G1130" i="18"/>
  <c r="G1127" i="18"/>
  <c r="G1124" i="18"/>
  <c r="G1121" i="18"/>
  <c r="G1118" i="18"/>
  <c r="G1115" i="18"/>
  <c r="G1112" i="18"/>
  <c r="G1109" i="18"/>
  <c r="G1106" i="18"/>
  <c r="G1103" i="18"/>
  <c r="G1100" i="18"/>
  <c r="G1097" i="18"/>
  <c r="G1094" i="18"/>
  <c r="G1091" i="18"/>
  <c r="G1088" i="18"/>
  <c r="G1085" i="18"/>
  <c r="G1082" i="18"/>
  <c r="G1079" i="18"/>
  <c r="G1076" i="18"/>
  <c r="G1073" i="18"/>
  <c r="G1070" i="18"/>
  <c r="G1067" i="18"/>
  <c r="G1064" i="18"/>
  <c r="G1061" i="18"/>
  <c r="G1058" i="18"/>
  <c r="G1055" i="18"/>
  <c r="G1052" i="18"/>
  <c r="G1049" i="18"/>
  <c r="G1046" i="18"/>
  <c r="G1043" i="18"/>
  <c r="G1040" i="18"/>
  <c r="G1037" i="18"/>
  <c r="G1034" i="18"/>
  <c r="G1031" i="18"/>
  <c r="G1028" i="18"/>
  <c r="G1025" i="18"/>
  <c r="G1022" i="18"/>
  <c r="G1019" i="18"/>
  <c r="G1016" i="18"/>
  <c r="G1013" i="18"/>
  <c r="G1010" i="18"/>
  <c r="G1007" i="18"/>
  <c r="G1004" i="18"/>
  <c r="G1001" i="18"/>
  <c r="G998" i="18"/>
  <c r="G995" i="18"/>
  <c r="G992" i="18"/>
  <c r="G989" i="18"/>
  <c r="G986" i="18"/>
  <c r="G983" i="18"/>
  <c r="G980" i="18"/>
  <c r="G977" i="18"/>
  <c r="G974" i="18"/>
  <c r="G971" i="18"/>
  <c r="G968" i="18"/>
  <c r="G965" i="18"/>
  <c r="G962" i="18"/>
  <c r="G959" i="18"/>
  <c r="G956" i="18"/>
  <c r="G953" i="18"/>
  <c r="G950" i="18"/>
  <c r="G947" i="18"/>
  <c r="G944" i="18"/>
  <c r="G941" i="18"/>
  <c r="G938" i="18"/>
  <c r="G935" i="18"/>
  <c r="G932" i="18"/>
  <c r="G929" i="18"/>
  <c r="G926" i="18"/>
  <c r="G923" i="18"/>
  <c r="G920" i="18"/>
  <c r="G917" i="18"/>
  <c r="G914" i="18"/>
  <c r="G911" i="18"/>
  <c r="G908" i="18"/>
  <c r="G905" i="18"/>
  <c r="G902" i="18"/>
  <c r="G899" i="18"/>
  <c r="G896" i="18"/>
  <c r="G893" i="18"/>
  <c r="G890" i="18"/>
  <c r="G887" i="18"/>
  <c r="G884" i="18"/>
  <c r="G881" i="18"/>
  <c r="G878" i="18"/>
  <c r="G875" i="18"/>
  <c r="G872" i="18"/>
  <c r="G869" i="18"/>
  <c r="G866" i="18"/>
  <c r="G863" i="18"/>
  <c r="G860" i="18"/>
  <c r="G857" i="18"/>
  <c r="G854" i="18"/>
  <c r="G851" i="18"/>
  <c r="G848" i="18"/>
  <c r="G845" i="18"/>
  <c r="G842" i="18"/>
  <c r="G839" i="18"/>
  <c r="G836" i="18"/>
  <c r="G833" i="18"/>
  <c r="G830" i="18"/>
  <c r="G827" i="18"/>
  <c r="G824" i="18"/>
  <c r="G821" i="18"/>
  <c r="G818" i="18"/>
  <c r="G815" i="18"/>
  <c r="G812" i="18"/>
  <c r="G809" i="18"/>
  <c r="G806" i="18"/>
  <c r="G803" i="18"/>
  <c r="G800" i="18"/>
  <c r="G797" i="18"/>
  <c r="G794" i="18"/>
  <c r="G791" i="18"/>
  <c r="G3154" i="18"/>
  <c r="I3181" i="18" s="1"/>
  <c r="G2968" i="18"/>
  <c r="G2538" i="18"/>
  <c r="G2499" i="18"/>
  <c r="G2340" i="18"/>
  <c r="G2319" i="18"/>
  <c r="G2220" i="18"/>
  <c r="G2119" i="18"/>
  <c r="G2083" i="18"/>
  <c r="G2042" i="18"/>
  <c r="G2008" i="18"/>
  <c r="G1943" i="18"/>
  <c r="G1919" i="18"/>
  <c r="G1894" i="18"/>
  <c r="G1842" i="18"/>
  <c r="G1780" i="18"/>
  <c r="G1724" i="18"/>
  <c r="G1699" i="18"/>
  <c r="G1635" i="18"/>
  <c r="G1624" i="18"/>
  <c r="G1614" i="18"/>
  <c r="G1520" i="18"/>
  <c r="G1503" i="18"/>
  <c r="G1466" i="18"/>
  <c r="G1425" i="18"/>
  <c r="G1407" i="18"/>
  <c r="G1389" i="18"/>
  <c r="G1383" i="18"/>
  <c r="G1373" i="18"/>
  <c r="G1362" i="18"/>
  <c r="G1356" i="18"/>
  <c r="G1346" i="18"/>
  <c r="G1335" i="18"/>
  <c r="G1329" i="18"/>
  <c r="G1319" i="18"/>
  <c r="G1230" i="18"/>
  <c r="G1226" i="18"/>
  <c r="G1209" i="18"/>
  <c r="G1202" i="18"/>
  <c r="G1191" i="18"/>
  <c r="G1178" i="18"/>
  <c r="G3507" i="18"/>
  <c r="G2899" i="18"/>
  <c r="G2653" i="18"/>
  <c r="G2442" i="18"/>
  <c r="G2395" i="18"/>
  <c r="G2376" i="18"/>
  <c r="G2359" i="18"/>
  <c r="G2259" i="18"/>
  <c r="G2238" i="18"/>
  <c r="G2139" i="18"/>
  <c r="G2040" i="18"/>
  <c r="G1979" i="18"/>
  <c r="G1955" i="18"/>
  <c r="G1930" i="18"/>
  <c r="G1904" i="18"/>
  <c r="G1757" i="18"/>
  <c r="G1733" i="18"/>
  <c r="G1676" i="18"/>
  <c r="G1666" i="18"/>
  <c r="G1575" i="18"/>
  <c r="I1602" i="18" s="1"/>
  <c r="G1558" i="18"/>
  <c r="G1542" i="18"/>
  <c r="G1526" i="18"/>
  <c r="G1488" i="18"/>
  <c r="G1472" i="18"/>
  <c r="G1449" i="18"/>
  <c r="G1443" i="18"/>
  <c r="G1289" i="18"/>
  <c r="G1265" i="18"/>
  <c r="G1256" i="18"/>
  <c r="G1221" i="18"/>
  <c r="G1217" i="18"/>
  <c r="G1181" i="18"/>
  <c r="G3248" i="18"/>
  <c r="G3027" i="18"/>
  <c r="G2562" i="18"/>
  <c r="G2335" i="18"/>
  <c r="G2233" i="18"/>
  <c r="G2214" i="18"/>
  <c r="G2197" i="18"/>
  <c r="G2097" i="18"/>
  <c r="G2076" i="18"/>
  <c r="G2020" i="18"/>
  <c r="G1978" i="18"/>
  <c r="I2005" i="18" s="1"/>
  <c r="G1926" i="18"/>
  <c r="G1916" i="18"/>
  <c r="G1865" i="18"/>
  <c r="G1815" i="18"/>
  <c r="G1744" i="18"/>
  <c r="G1720" i="18"/>
  <c r="G1654" i="18"/>
  <c r="G1601" i="18"/>
  <c r="G1548" i="18"/>
  <c r="G1533" i="18"/>
  <c r="G1517" i="18"/>
  <c r="G1479" i="18"/>
  <c r="G1463" i="18"/>
  <c r="G1430" i="18"/>
  <c r="G1412" i="18"/>
  <c r="G1394" i="18"/>
  <c r="G1307" i="18"/>
  <c r="G1302" i="18"/>
  <c r="G1283" i="18"/>
  <c r="G1278" i="18"/>
  <c r="G1242" i="18"/>
  <c r="G1238" i="18"/>
  <c r="G1212" i="18"/>
  <c r="G1187" i="18"/>
  <c r="G1174" i="18"/>
  <c r="G1171" i="18"/>
  <c r="G1168" i="18"/>
  <c r="G1165" i="18"/>
  <c r="G1162" i="18"/>
  <c r="G1159" i="18"/>
  <c r="G1156" i="18"/>
  <c r="G1153" i="18"/>
  <c r="G1150" i="18"/>
  <c r="G1147" i="18"/>
  <c r="G1144" i="18"/>
  <c r="G1141" i="18"/>
  <c r="G1138" i="18"/>
  <c r="G1135" i="18"/>
  <c r="G1132" i="18"/>
  <c r="G1129" i="18"/>
  <c r="G1126" i="18"/>
  <c r="G1123" i="18"/>
  <c r="G1120" i="18"/>
  <c r="G1117" i="18"/>
  <c r="G1114" i="18"/>
  <c r="G1111" i="18"/>
  <c r="G1108" i="18"/>
  <c r="G1105" i="18"/>
  <c r="G1102" i="18"/>
  <c r="G1099" i="18"/>
  <c r="G1096" i="18"/>
  <c r="G1093" i="18"/>
  <c r="G1090" i="18"/>
  <c r="G1087" i="18"/>
  <c r="G1084" i="18"/>
  <c r="G1081" i="18"/>
  <c r="G1078" i="18"/>
  <c r="G1075" i="18"/>
  <c r="G1072" i="18"/>
  <c r="G1069" i="18"/>
  <c r="G1066" i="18"/>
  <c r="G1063" i="18"/>
  <c r="G1060" i="18"/>
  <c r="G1057" i="18"/>
  <c r="G1054" i="18"/>
  <c r="G1051" i="18"/>
  <c r="G1048" i="18"/>
  <c r="G1045" i="18"/>
  <c r="G1042" i="18"/>
  <c r="G1039" i="18"/>
  <c r="G1036" i="18"/>
  <c r="G1033" i="18"/>
  <c r="G1030" i="18"/>
  <c r="G1027" i="18"/>
  <c r="G1024" i="18"/>
  <c r="G1021" i="18"/>
  <c r="G1018" i="18"/>
  <c r="G1015" i="18"/>
  <c r="G1012" i="18"/>
  <c r="G1009" i="18"/>
  <c r="G1006" i="18"/>
  <c r="G1003" i="18"/>
  <c r="G1000" i="18"/>
  <c r="G997" i="18"/>
  <c r="G994" i="18"/>
  <c r="G991" i="18"/>
  <c r="G988" i="18"/>
  <c r="G985" i="18"/>
  <c r="G982" i="18"/>
  <c r="G979" i="18"/>
  <c r="G976" i="18"/>
  <c r="G973" i="18"/>
  <c r="G970" i="18"/>
  <c r="G967" i="18"/>
  <c r="G964" i="18"/>
  <c r="G961" i="18"/>
  <c r="G958" i="18"/>
  <c r="G955" i="18"/>
  <c r="G952" i="18"/>
  <c r="G949" i="18"/>
  <c r="G946" i="18"/>
  <c r="G943" i="18"/>
  <c r="G940" i="18"/>
  <c r="G937" i="18"/>
  <c r="G934" i="18"/>
  <c r="G931" i="18"/>
  <c r="G928" i="18"/>
  <c r="G925" i="18"/>
  <c r="G922" i="18"/>
  <c r="G919" i="18"/>
  <c r="G916" i="18"/>
  <c r="G913" i="18"/>
  <c r="G910" i="18"/>
  <c r="G907" i="18"/>
  <c r="G904" i="18"/>
  <c r="G901" i="18"/>
  <c r="G898" i="18"/>
  <c r="G895" i="18"/>
  <c r="G892" i="18"/>
  <c r="G889" i="18"/>
  <c r="I916" i="18" s="1"/>
  <c r="G886" i="18"/>
  <c r="G883" i="18"/>
  <c r="G880" i="18"/>
  <c r="G877" i="18"/>
  <c r="G874" i="18"/>
  <c r="G871" i="18"/>
  <c r="G868" i="18"/>
  <c r="G865" i="18"/>
  <c r="G862" i="18"/>
  <c r="G859" i="18"/>
  <c r="G856" i="18"/>
  <c r="G853" i="18"/>
  <c r="G850" i="18"/>
  <c r="G847" i="18"/>
  <c r="G844" i="18"/>
  <c r="G841" i="18"/>
  <c r="G838" i="18"/>
  <c r="G835" i="18"/>
  <c r="G832" i="18"/>
  <c r="G829" i="18"/>
  <c r="G826" i="18"/>
  <c r="G823" i="18"/>
  <c r="G820" i="18"/>
  <c r="G817" i="18"/>
  <c r="G814" i="18"/>
  <c r="G811" i="18"/>
  <c r="G808" i="18"/>
  <c r="G805" i="18"/>
  <c r="G802" i="18"/>
  <c r="G799" i="18"/>
  <c r="G796" i="18"/>
  <c r="G793" i="18"/>
  <c r="G790" i="18"/>
  <c r="G2893" i="18"/>
  <c r="G2713" i="18"/>
  <c r="G2278" i="18"/>
  <c r="I2305" i="18" s="1"/>
  <c r="G2211" i="18"/>
  <c r="G2071" i="18"/>
  <c r="G2038" i="18"/>
  <c r="G2014" i="18"/>
  <c r="G1963" i="18"/>
  <c r="G1947" i="18"/>
  <c r="G1880" i="18"/>
  <c r="G1860" i="18"/>
  <c r="G1774" i="18"/>
  <c r="G1672" i="18"/>
  <c r="G1603" i="18"/>
  <c r="G1572" i="18"/>
  <c r="I1599" i="18" s="1"/>
  <c r="G1557" i="18"/>
  <c r="G1544" i="18"/>
  <c r="G1476" i="18"/>
  <c r="G1452" i="18"/>
  <c r="G1428" i="18"/>
  <c r="G1418" i="18"/>
  <c r="G1409" i="18"/>
  <c r="G1398" i="18"/>
  <c r="G1350" i="18"/>
  <c r="G1332" i="18"/>
  <c r="G1281" i="18"/>
  <c r="G1227" i="18"/>
  <c r="I1254" i="18" s="1"/>
  <c r="G1161" i="18"/>
  <c r="G1125" i="18"/>
  <c r="G1089" i="18"/>
  <c r="G1053" i="18"/>
  <c r="G1017" i="18"/>
  <c r="G981" i="18"/>
  <c r="G945" i="18"/>
  <c r="G909" i="18"/>
  <c r="G785" i="18"/>
  <c r="G767" i="18"/>
  <c r="G749" i="18"/>
  <c r="G731" i="18"/>
  <c r="G713" i="18"/>
  <c r="G695" i="18"/>
  <c r="G677" i="18"/>
  <c r="G659" i="18"/>
  <c r="G641" i="18"/>
  <c r="G623" i="18"/>
  <c r="G605" i="18"/>
  <c r="G588" i="18"/>
  <c r="G575" i="18"/>
  <c r="G565" i="18"/>
  <c r="G552" i="18"/>
  <c r="G539" i="18"/>
  <c r="G529" i="18"/>
  <c r="G516" i="18"/>
  <c r="G503" i="18"/>
  <c r="G493" i="18"/>
  <c r="G480" i="18"/>
  <c r="G467" i="18"/>
  <c r="G457" i="18"/>
  <c r="G444" i="18"/>
  <c r="G431" i="18"/>
  <c r="G421" i="18"/>
  <c r="G408" i="18"/>
  <c r="G395" i="18"/>
  <c r="G385" i="18"/>
  <c r="G372" i="18"/>
  <c r="G359" i="18"/>
  <c r="G349" i="18"/>
  <c r="G336" i="18"/>
  <c r="G323" i="18"/>
  <c r="G313" i="18"/>
  <c r="G300" i="18"/>
  <c r="G3165" i="18"/>
  <c r="G2996" i="18"/>
  <c r="G2794" i="18"/>
  <c r="G2559" i="18"/>
  <c r="I2586" i="18" s="1"/>
  <c r="G2313" i="18"/>
  <c r="G2173" i="18"/>
  <c r="G2010" i="18"/>
  <c r="G1985" i="18"/>
  <c r="G1940" i="18"/>
  <c r="G1792" i="18"/>
  <c r="G1693" i="18"/>
  <c r="G1638" i="18"/>
  <c r="G1589" i="18"/>
  <c r="G1502" i="18"/>
  <c r="G1490" i="18"/>
  <c r="G1377" i="18"/>
  <c r="I1404" i="18" s="1"/>
  <c r="G1359" i="18"/>
  <c r="G1313" i="18"/>
  <c r="G1305" i="18"/>
  <c r="G1287" i="18"/>
  <c r="G1263" i="18"/>
  <c r="G1233" i="18"/>
  <c r="G1205" i="18"/>
  <c r="G1193" i="18"/>
  <c r="G1182" i="18"/>
  <c r="G1176" i="18"/>
  <c r="G1140" i="18"/>
  <c r="G1104" i="18"/>
  <c r="I1131" i="18" s="1"/>
  <c r="G1068" i="18"/>
  <c r="G1032" i="18"/>
  <c r="G996" i="18"/>
  <c r="G960" i="18"/>
  <c r="G924" i="18"/>
  <c r="G888" i="18"/>
  <c r="G781" i="18"/>
  <c r="G774" i="18"/>
  <c r="G763" i="18"/>
  <c r="G756" i="18"/>
  <c r="G745" i="18"/>
  <c r="G738" i="18"/>
  <c r="G727" i="18"/>
  <c r="G720" i="18"/>
  <c r="G709" i="18"/>
  <c r="G702" i="18"/>
  <c r="G691" i="18"/>
  <c r="G684" i="18"/>
  <c r="G673" i="18"/>
  <c r="G666" i="18"/>
  <c r="G655" i="18"/>
  <c r="G648" i="18"/>
  <c r="G637" i="18"/>
  <c r="G630" i="18"/>
  <c r="I657" i="18" s="1"/>
  <c r="G619" i="18"/>
  <c r="G612" i="18"/>
  <c r="G601" i="18"/>
  <c r="G591" i="18"/>
  <c r="G578" i="18"/>
  <c r="G568" i="18"/>
  <c r="G555" i="18"/>
  <c r="G542" i="18"/>
  <c r="G532" i="18"/>
  <c r="G519" i="18"/>
  <c r="G506" i="18"/>
  <c r="G496" i="18"/>
  <c r="I523" i="18" s="1"/>
  <c r="G483" i="18"/>
  <c r="G470" i="18"/>
  <c r="G460" i="18"/>
  <c r="G447" i="18"/>
  <c r="G434" i="18"/>
  <c r="G424" i="18"/>
  <c r="G411" i="18"/>
  <c r="G398" i="18"/>
  <c r="G388" i="18"/>
  <c r="G375" i="18"/>
  <c r="G362" i="18"/>
  <c r="G352" i="18"/>
  <c r="I379" i="18" s="1"/>
  <c r="G339" i="18"/>
  <c r="G326" i="18"/>
  <c r="G316" i="18"/>
  <c r="G303" i="18"/>
  <c r="G290" i="18"/>
  <c r="G287" i="18"/>
  <c r="G284" i="18"/>
  <c r="G281" i="18"/>
  <c r="G278" i="18"/>
  <c r="G275" i="18"/>
  <c r="G272" i="18"/>
  <c r="G269" i="18"/>
  <c r="G266" i="18"/>
  <c r="G263" i="18"/>
  <c r="G260" i="18"/>
  <c r="G257" i="18"/>
  <c r="G254" i="18"/>
  <c r="G251" i="18"/>
  <c r="G248" i="18"/>
  <c r="G245" i="18"/>
  <c r="G242" i="18"/>
  <c r="G239" i="18"/>
  <c r="G236" i="18"/>
  <c r="G233" i="18"/>
  <c r="G230" i="18"/>
  <c r="G227" i="18"/>
  <c r="G224" i="18"/>
  <c r="G221" i="18"/>
  <c r="G218" i="18"/>
  <c r="G215" i="18"/>
  <c r="G212" i="18"/>
  <c r="G209" i="18"/>
  <c r="G206" i="18"/>
  <c r="G203" i="18"/>
  <c r="G3396" i="18"/>
  <c r="G2992" i="18"/>
  <c r="I3019" i="18" s="1"/>
  <c r="G2888" i="18"/>
  <c r="G2785" i="18"/>
  <c r="G2447" i="18"/>
  <c r="G2373" i="18"/>
  <c r="G2133" i="18"/>
  <c r="G2106" i="18"/>
  <c r="G2006" i="18"/>
  <c r="G1920" i="18"/>
  <c r="G1811" i="18"/>
  <c r="G1730" i="18"/>
  <c r="G1711" i="18"/>
  <c r="G1671" i="18"/>
  <c r="I1698" i="18" s="1"/>
  <c r="G1652" i="18"/>
  <c r="G1585" i="18"/>
  <c r="G1554" i="18"/>
  <c r="G1539" i="18"/>
  <c r="G1515" i="18"/>
  <c r="G1439" i="18"/>
  <c r="G1406" i="18"/>
  <c r="G1397" i="18"/>
  <c r="G1386" i="18"/>
  <c r="G1340" i="18"/>
  <c r="G1322" i="18"/>
  <c r="G1311" i="18"/>
  <c r="G1241" i="18"/>
  <c r="G1155" i="18"/>
  <c r="G1119" i="18"/>
  <c r="G1083" i="18"/>
  <c r="G1047" i="18"/>
  <c r="G1011" i="18"/>
  <c r="G975" i="18"/>
  <c r="G939" i="18"/>
  <c r="G903" i="18"/>
  <c r="G788" i="18"/>
  <c r="G770" i="18"/>
  <c r="G752" i="18"/>
  <c r="I779" i="18" s="1"/>
  <c r="G734" i="18"/>
  <c r="G716" i="18"/>
  <c r="G698" i="18"/>
  <c r="G680" i="18"/>
  <c r="G662" i="18"/>
  <c r="G644" i="18"/>
  <c r="G626" i="18"/>
  <c r="G608" i="18"/>
  <c r="G594" i="18"/>
  <c r="G581" i="18"/>
  <c r="G571" i="18"/>
  <c r="G558" i="18"/>
  <c r="G545" i="18"/>
  <c r="G535" i="18"/>
  <c r="G522" i="18"/>
  <c r="G509" i="18"/>
  <c r="G499" i="18"/>
  <c r="G486" i="18"/>
  <c r="G473" i="18"/>
  <c r="G463" i="18"/>
  <c r="G450" i="18"/>
  <c r="G437" i="18"/>
  <c r="G427" i="18"/>
  <c r="G414" i="18"/>
  <c r="G401" i="18"/>
  <c r="G391" i="18"/>
  <c r="G378" i="18"/>
  <c r="G365" i="18"/>
  <c r="G355" i="18"/>
  <c r="G342" i="18"/>
  <c r="G329" i="18"/>
  <c r="G319" i="18"/>
  <c r="G306" i="18"/>
  <c r="G293" i="18"/>
  <c r="G3105" i="18"/>
  <c r="G2880" i="18"/>
  <c r="I2907" i="18" s="1"/>
  <c r="G2305" i="18"/>
  <c r="G2206" i="18"/>
  <c r="G2037" i="18"/>
  <c r="G1939" i="18"/>
  <c r="G1851" i="18"/>
  <c r="G1787" i="18"/>
  <c r="G1766" i="18"/>
  <c r="G1751" i="18"/>
  <c r="G1583" i="18"/>
  <c r="G1485" i="18"/>
  <c r="G1461" i="18"/>
  <c r="G1448" i="18"/>
  <c r="I1475" i="18" s="1"/>
  <c r="G1436" i="18"/>
  <c r="G1427" i="18"/>
  <c r="G1416" i="18"/>
  <c r="G1367" i="18"/>
  <c r="G1349" i="18"/>
  <c r="G1338" i="18"/>
  <c r="G1271" i="18"/>
  <c r="G1247" i="18"/>
  <c r="G1218" i="18"/>
  <c r="G1211" i="18"/>
  <c r="G1170" i="18"/>
  <c r="G1134" i="18"/>
  <c r="I1161" i="18" s="1"/>
  <c r="G1098" i="18"/>
  <c r="G1062" i="18"/>
  <c r="G1026" i="18"/>
  <c r="G990" i="18"/>
  <c r="G954" i="18"/>
  <c r="G918" i="18"/>
  <c r="G882" i="18"/>
  <c r="G873" i="18"/>
  <c r="G864" i="18"/>
  <c r="G855" i="18"/>
  <c r="G846" i="18"/>
  <c r="G837" i="18"/>
  <c r="I864" i="18" s="1"/>
  <c r="G828" i="18"/>
  <c r="G819" i="18"/>
  <c r="G810" i="18"/>
  <c r="G801" i="18"/>
  <c r="G792" i="18"/>
  <c r="G784" i="18"/>
  <c r="G777" i="18"/>
  <c r="G766" i="18"/>
  <c r="G759" i="18"/>
  <c r="G748" i="18"/>
  <c r="G741" i="18"/>
  <c r="G730" i="18"/>
  <c r="G723" i="18"/>
  <c r="G712" i="18"/>
  <c r="G705" i="18"/>
  <c r="G694" i="18"/>
  <c r="G687" i="18"/>
  <c r="G676" i="18"/>
  <c r="G669" i="18"/>
  <c r="G658" i="18"/>
  <c r="G651" i="18"/>
  <c r="G640" i="18"/>
  <c r="G633" i="18"/>
  <c r="G622" i="18"/>
  <c r="I649" i="18" s="1"/>
  <c r="G615" i="18"/>
  <c r="G604" i="18"/>
  <c r="G597" i="18"/>
  <c r="G584" i="18"/>
  <c r="G574" i="18"/>
  <c r="G561" i="18"/>
  <c r="G548" i="18"/>
  <c r="G538" i="18"/>
  <c r="G525" i="18"/>
  <c r="G512" i="18"/>
  <c r="G502" i="18"/>
  <c r="G489" i="18"/>
  <c r="I516" i="18" s="1"/>
  <c r="G476" i="18"/>
  <c r="G466" i="18"/>
  <c r="G453" i="18"/>
  <c r="G440" i="18"/>
  <c r="G430" i="18"/>
  <c r="G417" i="18"/>
  <c r="G404" i="18"/>
  <c r="G394" i="18"/>
  <c r="G381" i="18"/>
  <c r="G368" i="18"/>
  <c r="G358" i="18"/>
  <c r="G345" i="18"/>
  <c r="I372" i="18" s="1"/>
  <c r="G332" i="18"/>
  <c r="G322" i="18"/>
  <c r="G309" i="18"/>
  <c r="G296" i="18"/>
  <c r="G2863" i="18"/>
  <c r="G2679" i="18"/>
  <c r="G2545" i="18"/>
  <c r="G2368" i="18"/>
  <c r="G2295" i="18"/>
  <c r="G2130" i="18"/>
  <c r="G2058" i="18"/>
  <c r="G2030" i="18"/>
  <c r="I2057" i="18" s="1"/>
  <c r="G1890" i="18"/>
  <c r="G1825" i="18"/>
  <c r="G1726" i="18"/>
  <c r="G1612" i="18"/>
  <c r="G1581" i="18"/>
  <c r="G1564" i="18"/>
  <c r="G1524" i="18"/>
  <c r="G1511" i="18"/>
  <c r="G1424" i="18"/>
  <c r="G1415" i="18"/>
  <c r="G1347" i="18"/>
  <c r="G1328" i="18"/>
  <c r="I1355" i="18" s="1"/>
  <c r="G1293" i="18"/>
  <c r="G1286" i="18"/>
  <c r="G1262" i="18"/>
  <c r="G1164" i="18"/>
  <c r="G1128" i="18"/>
  <c r="G1092" i="18"/>
  <c r="G1056" i="18"/>
  <c r="G1020" i="18"/>
  <c r="G984" i="18"/>
  <c r="G948" i="18"/>
  <c r="G912" i="18"/>
  <c r="G787" i="18"/>
  <c r="I814" i="18" s="1"/>
  <c r="G780" i="18"/>
  <c r="G769" i="18"/>
  <c r="G762" i="18"/>
  <c r="G751" i="18"/>
  <c r="G744" i="18"/>
  <c r="G733" i="18"/>
  <c r="G726" i="18"/>
  <c r="G715" i="18"/>
  <c r="G708" i="18"/>
  <c r="G697" i="18"/>
  <c r="G690" i="18"/>
  <c r="G679" i="18"/>
  <c r="I706" i="18" s="1"/>
  <c r="G672" i="18"/>
  <c r="G661" i="18"/>
  <c r="G654" i="18"/>
  <c r="G643" i="18"/>
  <c r="G636" i="18"/>
  <c r="G625" i="18"/>
  <c r="G618" i="18"/>
  <c r="G607" i="18"/>
  <c r="G600" i="18"/>
  <c r="G590" i="18"/>
  <c r="G580" i="18"/>
  <c r="G567" i="18"/>
  <c r="G554" i="18"/>
  <c r="G544" i="18"/>
  <c r="G531" i="18"/>
  <c r="G518" i="18"/>
  <c r="G508" i="18"/>
  <c r="G495" i="18"/>
  <c r="G482" i="18"/>
  <c r="G472" i="18"/>
  <c r="G459" i="18"/>
  <c r="G446" i="18"/>
  <c r="G436" i="18"/>
  <c r="G423" i="18"/>
  <c r="I450" i="18" s="1"/>
  <c r="G410" i="18"/>
  <c r="G400" i="18"/>
  <c r="G387" i="18"/>
  <c r="G374" i="18"/>
  <c r="G364" i="18"/>
  <c r="G351" i="18"/>
  <c r="G338" i="18"/>
  <c r="G328" i="18"/>
  <c r="G315" i="18"/>
  <c r="G302" i="18"/>
  <c r="G292" i="18"/>
  <c r="G289" i="18"/>
  <c r="I316" i="18" s="1"/>
  <c r="G286" i="18"/>
  <c r="G283" i="18"/>
  <c r="G280" i="18"/>
  <c r="G277" i="18"/>
  <c r="G274" i="18"/>
  <c r="G271" i="18"/>
  <c r="G268" i="18"/>
  <c r="G265" i="18"/>
  <c r="G262" i="18"/>
  <c r="G259" i="18"/>
  <c r="G256" i="18"/>
  <c r="G253" i="18"/>
  <c r="I280" i="18" s="1"/>
  <c r="G250" i="18"/>
  <c r="G247" i="18"/>
  <c r="G244" i="18"/>
  <c r="G241" i="18"/>
  <c r="G238" i="18"/>
  <c r="G235" i="18"/>
  <c r="G232" i="18"/>
  <c r="G229" i="18"/>
  <c r="G226" i="18"/>
  <c r="G223" i="18"/>
  <c r="G220" i="18"/>
  <c r="G217" i="18"/>
  <c r="I244" i="18" s="1"/>
  <c r="G214" i="18"/>
  <c r="G211" i="18"/>
  <c r="G208" i="18"/>
  <c r="G205" i="18"/>
  <c r="G202" i="18"/>
  <c r="G30" i="18"/>
  <c r="G42" i="18"/>
  <c r="G57" i="18"/>
  <c r="G69" i="18"/>
  <c r="G84" i="18"/>
  <c r="G102" i="18"/>
  <c r="G129" i="18"/>
  <c r="I156" i="18" s="1"/>
  <c r="G491" i="18"/>
  <c r="G5" i="18"/>
  <c r="G285" i="18"/>
  <c r="G301" i="18"/>
  <c r="G520" i="18"/>
  <c r="G587" i="18"/>
  <c r="G778" i="18"/>
  <c r="G9" i="18"/>
  <c r="G21" i="18"/>
  <c r="G200" i="18"/>
  <c r="G261" i="18"/>
  <c r="G325" i="18"/>
  <c r="I352" i="18" s="1"/>
  <c r="G370" i="18"/>
  <c r="G376" i="18"/>
  <c r="G382" i="18"/>
  <c r="G426" i="18"/>
  <c r="G432" i="18"/>
  <c r="G438" i="18"/>
  <c r="G443" i="18"/>
  <c r="G488" i="18"/>
  <c r="G494" i="18"/>
  <c r="G500" i="18"/>
  <c r="G583" i="18"/>
  <c r="G589" i="18"/>
  <c r="I616" i="18" s="1"/>
  <c r="G595" i="18"/>
  <c r="G613" i="18"/>
  <c r="G638" i="18"/>
  <c r="G663" i="18"/>
  <c r="G668" i="18"/>
  <c r="G693" i="18"/>
  <c r="G706" i="18"/>
  <c r="G736" i="18"/>
  <c r="G761" i="18"/>
  <c r="G773" i="18"/>
  <c r="G786" i="18"/>
  <c r="G831" i="18"/>
  <c r="I858" i="18" s="1"/>
  <c r="G921" i="18"/>
  <c r="G966" i="18"/>
  <c r="G1035" i="18"/>
  <c r="G1080" i="18"/>
  <c r="G1177" i="18"/>
  <c r="G1186" i="18"/>
  <c r="G1269" i="18"/>
  <c r="G1344" i="18"/>
  <c r="G1361" i="18"/>
  <c r="G1376" i="18"/>
  <c r="G1410" i="18"/>
  <c r="G1493" i="18"/>
  <c r="I1520" i="18" s="1"/>
  <c r="G1611" i="18"/>
  <c r="G1679" i="18"/>
  <c r="G1706" i="18"/>
  <c r="G1778" i="18"/>
  <c r="G1847" i="18"/>
  <c r="G2157" i="18"/>
  <c r="G2224" i="18"/>
  <c r="G2287" i="18"/>
  <c r="G2463" i="18"/>
  <c r="I880" i="18" l="1"/>
  <c r="I1024" i="18"/>
  <c r="I1096" i="18"/>
  <c r="I1132" i="18"/>
  <c r="I1214" i="18"/>
  <c r="I923" i="18"/>
  <c r="I995" i="18"/>
  <c r="I1067" i="18"/>
  <c r="I1103" i="18"/>
  <c r="I1266" i="18"/>
  <c r="I2227" i="18"/>
  <c r="I1271" i="18"/>
  <c r="I1829" i="18"/>
  <c r="I1756" i="18"/>
  <c r="I3343" i="18"/>
  <c r="I2695" i="18"/>
  <c r="I2061" i="18"/>
  <c r="I2641" i="18"/>
  <c r="I2018" i="18"/>
  <c r="I1360" i="18"/>
  <c r="I1709" i="18"/>
  <c r="I3261" i="18"/>
  <c r="I2725" i="18"/>
  <c r="I2181" i="18"/>
  <c r="I2397" i="18"/>
  <c r="I1788" i="18"/>
  <c r="I2758" i="18"/>
  <c r="I2503" i="18"/>
  <c r="I2087" i="18"/>
  <c r="I2411" i="18"/>
  <c r="I3123" i="18"/>
  <c r="I2874" i="18"/>
  <c r="I3864" i="18"/>
  <c r="I2769" i="18"/>
  <c r="I3145" i="18"/>
  <c r="I3724" i="18"/>
  <c r="I3271" i="18"/>
  <c r="I3877" i="18"/>
  <c r="I2777" i="18"/>
  <c r="I3782" i="18"/>
  <c r="I3476" i="18"/>
  <c r="I3426" i="18"/>
  <c r="I3793" i="18"/>
  <c r="I3514" i="18"/>
  <c r="I3827" i="18"/>
  <c r="I3606" i="18"/>
  <c r="I3481" i="18"/>
  <c r="I3893" i="18"/>
  <c r="I3894" i="18"/>
  <c r="I3371" i="18"/>
  <c r="I3747" i="18"/>
  <c r="I3568" i="18"/>
  <c r="I3903" i="18"/>
  <c r="I3683" i="18"/>
  <c r="I3668" i="18"/>
  <c r="I126" i="18"/>
  <c r="I469" i="18"/>
  <c r="I184" i="18"/>
  <c r="I76" i="18"/>
  <c r="I888" i="18"/>
  <c r="I322" i="18"/>
  <c r="I31" i="18"/>
  <c r="I1014" i="18"/>
  <c r="I952" i="18"/>
  <c r="I988" i="18"/>
  <c r="I1060" i="18"/>
  <c r="I1168" i="18"/>
  <c r="I1946" i="18"/>
  <c r="I887" i="18"/>
  <c r="I959" i="18"/>
  <c r="I1031" i="18"/>
  <c r="I1175" i="18"/>
  <c r="I1406" i="18"/>
  <c r="I2170" i="18"/>
  <c r="I2922" i="18"/>
  <c r="I1563" i="18"/>
  <c r="I1897" i="18"/>
  <c r="I1275" i="18"/>
  <c r="I2475" i="18"/>
  <c r="I2128" i="18"/>
  <c r="I2371" i="18"/>
  <c r="I3471" i="18"/>
  <c r="I1288" i="18"/>
  <c r="I1763" i="18"/>
  <c r="I3064" i="18"/>
  <c r="I2857" i="18"/>
  <c r="I2020" i="18"/>
  <c r="I2343" i="18"/>
  <c r="I1716" i="18"/>
  <c r="I1906" i="18"/>
  <c r="I3228" i="18"/>
  <c r="I3304" i="18"/>
  <c r="I2973" i="18"/>
  <c r="I2603" i="18"/>
  <c r="I2824" i="18"/>
  <c r="I3126" i="18"/>
  <c r="I3637" i="18"/>
  <c r="I3601" i="18"/>
  <c r="I1177" i="18"/>
  <c r="I2877" i="18"/>
  <c r="I3913" i="18"/>
  <c r="I3905" i="18"/>
  <c r="I3912" i="18"/>
  <c r="I176" i="18"/>
  <c r="I1985" i="18"/>
  <c r="I757" i="18"/>
  <c r="I486" i="18"/>
  <c r="I1621" i="18"/>
  <c r="I48" i="18"/>
  <c r="I296" i="18"/>
  <c r="I2286" i="18"/>
  <c r="I1509" i="18"/>
  <c r="I1678" i="18"/>
  <c r="I1504" i="18"/>
  <c r="I2235" i="18"/>
  <c r="I1752" i="18"/>
  <c r="I2159" i="18"/>
  <c r="I2953" i="18"/>
  <c r="I3208" i="18"/>
  <c r="I3443" i="18"/>
  <c r="I3248" i="18"/>
  <c r="I3433" i="18"/>
  <c r="I3796" i="18"/>
  <c r="I3881" i="18"/>
  <c r="I3564" i="18"/>
  <c r="I3758" i="18"/>
  <c r="I701" i="18"/>
  <c r="I220" i="18"/>
  <c r="I112" i="18"/>
  <c r="I762" i="18"/>
  <c r="I1449" i="18"/>
  <c r="I576" i="18"/>
  <c r="I1210" i="18"/>
  <c r="I195" i="18"/>
  <c r="I426" i="18"/>
  <c r="I752" i="18"/>
  <c r="I802" i="18"/>
  <c r="I37" i="18"/>
  <c r="I125" i="18"/>
  <c r="I264" i="18"/>
  <c r="I1170" i="18"/>
  <c r="I203" i="18"/>
  <c r="I643" i="18"/>
  <c r="I506" i="18"/>
  <c r="I759" i="18"/>
  <c r="I636" i="18"/>
  <c r="I1250" i="18"/>
  <c r="I746" i="18"/>
  <c r="I1565" i="18"/>
  <c r="I483" i="18"/>
  <c r="I92" i="18"/>
  <c r="I813" i="18"/>
  <c r="I129" i="18"/>
  <c r="I319" i="18"/>
  <c r="I939" i="18"/>
  <c r="I385" i="18"/>
  <c r="I768" i="18"/>
  <c r="I1488" i="18"/>
  <c r="I454" i="18"/>
  <c r="I1349" i="18"/>
  <c r="I263" i="18"/>
  <c r="I533" i="18"/>
  <c r="I1167" i="18"/>
  <c r="I435" i="18"/>
  <c r="I1630" i="18"/>
  <c r="I883" i="18"/>
  <c r="I991" i="18"/>
  <c r="I1063" i="18"/>
  <c r="I1171" i="18"/>
  <c r="I2047" i="18"/>
  <c r="I1257" i="18"/>
  <c r="I818" i="18"/>
  <c r="I890" i="18"/>
  <c r="I962" i="18"/>
  <c r="I998" i="18"/>
  <c r="I1034" i="18"/>
  <c r="I1070" i="18"/>
  <c r="I1106" i="18"/>
  <c r="I1142" i="18"/>
  <c r="I1178" i="18"/>
  <c r="I1717" i="18"/>
  <c r="I2328" i="18"/>
  <c r="I1280" i="18"/>
  <c r="I1412" i="18"/>
  <c r="I1739" i="18"/>
  <c r="I2272" i="18"/>
  <c r="I1843" i="18"/>
  <c r="I2274" i="18"/>
  <c r="I2959" i="18"/>
  <c r="I1514" i="18"/>
  <c r="I1568" i="18"/>
  <c r="I1762" i="18"/>
  <c r="I1933" i="18"/>
  <c r="I2313" i="18"/>
  <c r="I1592" i="18"/>
  <c r="I1683" i="18"/>
  <c r="I2071" i="18"/>
  <c r="I2867" i="18"/>
  <c r="I1927" i="18"/>
  <c r="I2301" i="18"/>
  <c r="I1287" i="18"/>
  <c r="I1661" i="18"/>
  <c r="I2106" i="18"/>
  <c r="I2585" i="18"/>
  <c r="I2655" i="18"/>
  <c r="I1879" i="18"/>
  <c r="I2506" i="18"/>
  <c r="I1596" i="18"/>
  <c r="I1696" i="18"/>
  <c r="I2032" i="18"/>
  <c r="I2134" i="18"/>
  <c r="I2215" i="18"/>
  <c r="I2296" i="18"/>
  <c r="I2377" i="18"/>
  <c r="I2485" i="18"/>
  <c r="I1219" i="18"/>
  <c r="I1255" i="18"/>
  <c r="I1291" i="18"/>
  <c r="I1327" i="18"/>
  <c r="I1363" i="18"/>
  <c r="I1399" i="18"/>
  <c r="I1435" i="18"/>
  <c r="I1471" i="18"/>
  <c r="I1507" i="18"/>
  <c r="I1543" i="18"/>
  <c r="I1644" i="18"/>
  <c r="I1714" i="18"/>
  <c r="I1768" i="18"/>
  <c r="I1822" i="18"/>
  <c r="I2028" i="18"/>
  <c r="I3163" i="18"/>
  <c r="I1633" i="18"/>
  <c r="I2453" i="18"/>
  <c r="I2465" i="18"/>
  <c r="I2734" i="18"/>
  <c r="I2868" i="18"/>
  <c r="I1886" i="18"/>
  <c r="I2030" i="18"/>
  <c r="I2131" i="18"/>
  <c r="I2185" i="18"/>
  <c r="I2239" i="18"/>
  <c r="I2293" i="18"/>
  <c r="I2347" i="18"/>
  <c r="I2401" i="18"/>
  <c r="I2471" i="18"/>
  <c r="I3024" i="18"/>
  <c r="I1719" i="18"/>
  <c r="I1755" i="18"/>
  <c r="I1791" i="18"/>
  <c r="I1837" i="18"/>
  <c r="I1981" i="18"/>
  <c r="I2560" i="18"/>
  <c r="I3069" i="18"/>
  <c r="I1916" i="18"/>
  <c r="I2050" i="18"/>
  <c r="I2605" i="18"/>
  <c r="I2767" i="18"/>
  <c r="I3412" i="18"/>
  <c r="I1949" i="18"/>
  <c r="I2943" i="18"/>
  <c r="I3327" i="18"/>
  <c r="I2507" i="18"/>
  <c r="I2980" i="18"/>
  <c r="I2090" i="18"/>
  <c r="I2126" i="18"/>
  <c r="I2162" i="18"/>
  <c r="I2198" i="18"/>
  <c r="I2234" i="18"/>
  <c r="I2270" i="18"/>
  <c r="I2306" i="18"/>
  <c r="I2342" i="18"/>
  <c r="I2378" i="18"/>
  <c r="I2414" i="18"/>
  <c r="I2460" i="18"/>
  <c r="I2640" i="18"/>
  <c r="I3216" i="18"/>
  <c r="I2559" i="18"/>
  <c r="I3031" i="18"/>
  <c r="I2477" i="18"/>
  <c r="I2613" i="18"/>
  <c r="I2749" i="18"/>
  <c r="I2830" i="18"/>
  <c r="I3570" i="18"/>
  <c r="I2879" i="18"/>
  <c r="I2998" i="18"/>
  <c r="I3722" i="18"/>
  <c r="I2635" i="18"/>
  <c r="I2899" i="18"/>
  <c r="I3166" i="18"/>
  <c r="I2486" i="18"/>
  <c r="I2884" i="18"/>
  <c r="I3020" i="18"/>
  <c r="I3802" i="18"/>
  <c r="I2614" i="18"/>
  <c r="I2719" i="18"/>
  <c r="I2773" i="18"/>
  <c r="I2827" i="18"/>
  <c r="I3210" i="18"/>
  <c r="I3865" i="18"/>
  <c r="I2956" i="18"/>
  <c r="I3055" i="18"/>
  <c r="I3696" i="18"/>
  <c r="I3038" i="18"/>
  <c r="I3340" i="18"/>
  <c r="I2849" i="18"/>
  <c r="I2960" i="18"/>
  <c r="I3056" i="18"/>
  <c r="I3330" i="18"/>
  <c r="I2636" i="18"/>
  <c r="I2672" i="18"/>
  <c r="I2708" i="18"/>
  <c r="I2744" i="18"/>
  <c r="I2780" i="18"/>
  <c r="I2816" i="18"/>
  <c r="I2869" i="18"/>
  <c r="I3256" i="18"/>
  <c r="I3878" i="18"/>
  <c r="I3513" i="18"/>
  <c r="I3133" i="18"/>
  <c r="I3442" i="18"/>
  <c r="I3886" i="18"/>
  <c r="I3184" i="18"/>
  <c r="I3566" i="18"/>
  <c r="I3151" i="18"/>
  <c r="I3366" i="18"/>
  <c r="I3552" i="18"/>
  <c r="I3475" i="18"/>
  <c r="I3846" i="18"/>
  <c r="I3240" i="18"/>
  <c r="I3413" i="18"/>
  <c r="I3617" i="18"/>
  <c r="I3320" i="18"/>
  <c r="I3493" i="18"/>
  <c r="I3111" i="18"/>
  <c r="I3219" i="18"/>
  <c r="I3299" i="18"/>
  <c r="I3582" i="18"/>
  <c r="I3465" i="18"/>
  <c r="I3632" i="18"/>
  <c r="I3825" i="18"/>
  <c r="I3378" i="18"/>
  <c r="I3450" i="18"/>
  <c r="I3759" i="18"/>
  <c r="I3107" i="18"/>
  <c r="I585" i="18"/>
  <c r="I422" i="18"/>
  <c r="I844" i="18"/>
  <c r="I1506" i="18"/>
  <c r="I1253" i="18"/>
  <c r="I1674" i="18"/>
  <c r="I2049" i="18"/>
  <c r="I1684" i="18"/>
  <c r="I1824" i="18"/>
  <c r="I2567" i="18"/>
  <c r="I2231" i="18"/>
  <c r="I2447" i="18"/>
  <c r="I3322" i="18"/>
  <c r="I3306" i="18"/>
  <c r="I3104" i="18"/>
  <c r="I3212" i="18"/>
  <c r="I3579" i="18"/>
  <c r="I3733" i="18"/>
  <c r="I3361" i="18"/>
  <c r="I3870" i="18"/>
  <c r="I3581" i="18"/>
  <c r="I3788" i="18"/>
  <c r="I3803" i="18"/>
  <c r="I3699" i="18"/>
  <c r="I3843" i="18"/>
  <c r="I3607" i="18"/>
  <c r="I3898" i="18"/>
  <c r="I1494" i="18"/>
  <c r="I843" i="18"/>
  <c r="I548" i="18"/>
  <c r="I267" i="18"/>
  <c r="I1980" i="18"/>
  <c r="I1149" i="18"/>
  <c r="I148" i="18"/>
  <c r="I1976" i="18"/>
  <c r="I102" i="18"/>
  <c r="I351" i="18"/>
  <c r="I1230" i="18"/>
  <c r="I1304" i="18"/>
  <c r="I406" i="18"/>
  <c r="I147" i="18"/>
  <c r="I1419" i="18"/>
  <c r="I2043" i="18"/>
  <c r="I567" i="18"/>
  <c r="I158" i="18"/>
  <c r="I83" i="18"/>
  <c r="I978" i="18"/>
  <c r="I1065" i="18"/>
  <c r="I1437" i="18"/>
  <c r="I610" i="18"/>
  <c r="I288" i="18"/>
  <c r="I247" i="18"/>
  <c r="I283" i="18"/>
  <c r="I463" i="18"/>
  <c r="I607" i="18"/>
  <c r="I717" i="18"/>
  <c r="I1374" i="18"/>
  <c r="I2085" i="18"/>
  <c r="I529" i="18"/>
  <c r="I660" i="18"/>
  <c r="I873" i="18"/>
  <c r="I1197" i="18"/>
  <c r="I3132" i="18"/>
  <c r="I598" i="18"/>
  <c r="I797" i="18"/>
  <c r="I1738" i="18"/>
  <c r="I3423" i="18"/>
  <c r="I299" i="18"/>
  <c r="I389" i="18"/>
  <c r="I664" i="18"/>
  <c r="I772" i="18"/>
  <c r="I1517" i="18"/>
  <c r="I2821" i="18"/>
  <c r="I579" i="18"/>
  <c r="I776" i="18"/>
  <c r="I1308" i="18"/>
  <c r="I2740" i="18"/>
  <c r="I847" i="18"/>
  <c r="I919" i="18"/>
  <c r="I955" i="18"/>
  <c r="I1027" i="18"/>
  <c r="I1099" i="18"/>
  <c r="I1135" i="18"/>
  <c r="I1239" i="18"/>
  <c r="I1544" i="18"/>
  <c r="I1248" i="18"/>
  <c r="I1693" i="18"/>
  <c r="I2386" i="18"/>
  <c r="I1493" i="18"/>
  <c r="I1970" i="18"/>
  <c r="I854" i="18"/>
  <c r="I926" i="18"/>
  <c r="I1422" i="18"/>
  <c r="I1403" i="18"/>
  <c r="I800" i="18"/>
  <c r="I527" i="18"/>
  <c r="I227" i="18"/>
  <c r="I111" i="18"/>
  <c r="I250" i="18"/>
  <c r="I286" i="18"/>
  <c r="I329" i="18"/>
  <c r="I473" i="18"/>
  <c r="I617" i="18"/>
  <c r="I724" i="18"/>
  <c r="I975" i="18"/>
  <c r="I1442" i="18"/>
  <c r="I2157" i="18"/>
  <c r="I395" i="18"/>
  <c r="I539" i="18"/>
  <c r="I667" i="18"/>
  <c r="I775" i="18"/>
  <c r="I882" i="18"/>
  <c r="I1238" i="18"/>
  <c r="I1512" i="18"/>
  <c r="I320" i="18"/>
  <c r="I464" i="18"/>
  <c r="I608" i="18"/>
  <c r="I815" i="18"/>
  <c r="I1367" i="18"/>
  <c r="I1757" i="18"/>
  <c r="I230" i="18"/>
  <c r="I266" i="18"/>
  <c r="I302" i="18"/>
  <c r="I402" i="18"/>
  <c r="I546" i="18"/>
  <c r="I675" i="18"/>
  <c r="I783" i="18"/>
  <c r="I1203" i="18"/>
  <c r="I1529" i="18"/>
  <c r="I3023" i="18"/>
  <c r="I448" i="18"/>
  <c r="I592" i="18"/>
  <c r="I794" i="18"/>
  <c r="I1359" i="18"/>
  <c r="I1699" i="18"/>
  <c r="I2920" i="18"/>
  <c r="I850" i="18"/>
  <c r="I886" i="18"/>
  <c r="I922" i="18"/>
  <c r="I958" i="18"/>
  <c r="I994" i="18"/>
  <c r="I1030" i="18"/>
  <c r="I1066" i="18"/>
  <c r="I1102" i="18"/>
  <c r="I1138" i="18"/>
  <c r="I1174" i="18"/>
  <c r="I1265" i="18"/>
  <c r="I1560" i="18"/>
  <c r="I2103" i="18"/>
  <c r="I1283" i="18"/>
  <c r="I1703" i="18"/>
  <c r="I2403" i="18"/>
  <c r="I1346" i="18"/>
  <c r="I1530" i="18"/>
  <c r="I2035" i="18"/>
  <c r="I821" i="18"/>
  <c r="I857" i="18"/>
  <c r="I893" i="18"/>
  <c r="I929" i="18"/>
  <c r="I965" i="18"/>
  <c r="I1001" i="18"/>
  <c r="I1037" i="18"/>
  <c r="I1073" i="18"/>
  <c r="I1109" i="18"/>
  <c r="I1145" i="18"/>
  <c r="I1181" i="18"/>
  <c r="I1428" i="18"/>
  <c r="I1774" i="18"/>
  <c r="I2427" i="18"/>
  <c r="I1284" i="18"/>
  <c r="I1485" i="18"/>
  <c r="I1765" i="18"/>
  <c r="I2308" i="18"/>
  <c r="I1866" i="18"/>
  <c r="I2299" i="18"/>
  <c r="I3297" i="18"/>
  <c r="I1518" i="18"/>
  <c r="I1572" i="18"/>
  <c r="I1769" i="18"/>
  <c r="I1956" i="18"/>
  <c r="I2368" i="18"/>
  <c r="I1598" i="18"/>
  <c r="I1690" i="18"/>
  <c r="I2092" i="18"/>
  <c r="I2900" i="18"/>
  <c r="I1950" i="18"/>
  <c r="I2326" i="18"/>
  <c r="I1299" i="18"/>
  <c r="I1673" i="18"/>
  <c r="I2130" i="18"/>
  <c r="I2842" i="18"/>
  <c r="I2670" i="18"/>
  <c r="I1889" i="18"/>
  <c r="I2514" i="18"/>
  <c r="I1600" i="18"/>
  <c r="I1826" i="18"/>
  <c r="I2044" i="18"/>
  <c r="I2142" i="18"/>
  <c r="I2223" i="18"/>
  <c r="I2304" i="18"/>
  <c r="I2385" i="18"/>
  <c r="I2527" i="18"/>
  <c r="I1222" i="18"/>
  <c r="I1258" i="18"/>
  <c r="I1294" i="18"/>
  <c r="I1330" i="18"/>
  <c r="I1366" i="18"/>
  <c r="I1402" i="18"/>
  <c r="I1438" i="18"/>
  <c r="I1474" i="18"/>
  <c r="I1510" i="18"/>
  <c r="I1546" i="18"/>
  <c r="I1652" i="18"/>
  <c r="I1718" i="18"/>
  <c r="I1772" i="18"/>
  <c r="I1836" i="18"/>
  <c r="I2039" i="18"/>
  <c r="I3317" i="18"/>
  <c r="I1832" i="18"/>
  <c r="I2478" i="18"/>
  <c r="I2479" i="18"/>
  <c r="I2745" i="18"/>
  <c r="I3065" i="18"/>
  <c r="I1899" i="18"/>
  <c r="I2082" i="18"/>
  <c r="I2136" i="18"/>
  <c r="I2190" i="18"/>
  <c r="I2244" i="18"/>
  <c r="I2298" i="18"/>
  <c r="I2352" i="18"/>
  <c r="I2406" i="18"/>
  <c r="I2481" i="18"/>
  <c r="I3105" i="18"/>
  <c r="I1722" i="18"/>
  <c r="I1758" i="18"/>
  <c r="I1794" i="18"/>
  <c r="I1847" i="18"/>
  <c r="I1991" i="18"/>
  <c r="I2582" i="18"/>
  <c r="I3259" i="18"/>
  <c r="I1929" i="18"/>
  <c r="I2054" i="18"/>
  <c r="I2620" i="18"/>
  <c r="I2779" i="18"/>
  <c r="I3685" i="18"/>
  <c r="I1962" i="18"/>
  <c r="I2968" i="18"/>
  <c r="I3348" i="18"/>
  <c r="I2529" i="18"/>
  <c r="I2997" i="18"/>
  <c r="I260" i="18"/>
  <c r="I758" i="18"/>
  <c r="I1452" i="18"/>
  <c r="I2013" i="18"/>
  <c r="I2701" i="18"/>
  <c r="I3037" i="18"/>
  <c r="I2267" i="18"/>
  <c r="I2743" i="18"/>
  <c r="I2628" i="18"/>
  <c r="I2823" i="18"/>
  <c r="I3029" i="18"/>
  <c r="I2669" i="18"/>
  <c r="I2813" i="18"/>
  <c r="I3540" i="18"/>
  <c r="I3408" i="18"/>
  <c r="I3452" i="18"/>
  <c r="I3140" i="18"/>
  <c r="I705" i="18"/>
  <c r="I96" i="18"/>
  <c r="I342" i="18"/>
  <c r="I1451" i="18"/>
  <c r="I678" i="18"/>
  <c r="I1610" i="18"/>
  <c r="I1838" i="18"/>
  <c r="I415" i="18"/>
  <c r="I1209" i="18"/>
  <c r="I812" i="18"/>
  <c r="I925" i="18"/>
  <c r="I1760" i="18"/>
  <c r="I860" i="18"/>
  <c r="I1076" i="18"/>
  <c r="I2448" i="18"/>
  <c r="I2409" i="18"/>
  <c r="I1523" i="18"/>
  <c r="I2394" i="18"/>
  <c r="I1986" i="18"/>
  <c r="I2187" i="18"/>
  <c r="I1607" i="18"/>
  <c r="I2229" i="18"/>
  <c r="I1297" i="18"/>
  <c r="I1477" i="18"/>
  <c r="I1656" i="18"/>
  <c r="I2051" i="18"/>
  <c r="I2754" i="18"/>
  <c r="I2140" i="18"/>
  <c r="I2410" i="18"/>
  <c r="I1761" i="18"/>
  <c r="I2004" i="18"/>
  <c r="I2637" i="18"/>
  <c r="I2979" i="18"/>
  <c r="I2168" i="18"/>
  <c r="I2384" i="18"/>
  <c r="I3356" i="18"/>
  <c r="I2763" i="18"/>
  <c r="I2525" i="18"/>
  <c r="I2512" i="18"/>
  <c r="I2728" i="18"/>
  <c r="I2865" i="18"/>
  <c r="I3833" i="18"/>
  <c r="I3697" i="18"/>
  <c r="I2786" i="18"/>
  <c r="I3088" i="18"/>
  <c r="I3046" i="18"/>
  <c r="I3387" i="18"/>
  <c r="I3258" i="18"/>
  <c r="I3129" i="18"/>
  <c r="I3649" i="18"/>
  <c r="I3113" i="18"/>
  <c r="I3221" i="18"/>
  <c r="I3884" i="18"/>
  <c r="I3716" i="18"/>
  <c r="I3832" i="18"/>
  <c r="I3698" i="18"/>
  <c r="I3600" i="18"/>
  <c r="I3791" i="18"/>
  <c r="I87" i="18"/>
  <c r="I175" i="18"/>
  <c r="I1606" i="18"/>
  <c r="I840" i="18"/>
  <c r="I273" i="18"/>
  <c r="I715" i="18"/>
  <c r="I188" i="18"/>
  <c r="I551" i="18"/>
  <c r="I2314" i="18"/>
  <c r="I84" i="18"/>
  <c r="I742" i="18"/>
  <c r="I685" i="18"/>
  <c r="I490" i="18"/>
  <c r="I236" i="18"/>
  <c r="I569" i="18"/>
  <c r="I471" i="18"/>
  <c r="I820" i="18"/>
  <c r="I1000" i="18"/>
  <c r="I1305" i="18"/>
  <c r="I1362" i="18"/>
  <c r="I971" i="18"/>
  <c r="I1151" i="18"/>
  <c r="I1326" i="18"/>
  <c r="I2380" i="18"/>
  <c r="I1783" i="18"/>
  <c r="I1845" i="18"/>
  <c r="I2407" i="18"/>
  <c r="I2211" i="18"/>
  <c r="I1614" i="18"/>
  <c r="I2068" i="18"/>
  <c r="I2631" i="18"/>
  <c r="I1264" i="18"/>
  <c r="I1408" i="18"/>
  <c r="I1480" i="18"/>
  <c r="I1781" i="18"/>
  <c r="I2063" i="18"/>
  <c r="I3500" i="18"/>
  <c r="I1922" i="18"/>
  <c r="I2361" i="18"/>
  <c r="I1800" i="18"/>
  <c r="I2799" i="18"/>
  <c r="I805" i="18"/>
  <c r="I645" i="18"/>
  <c r="I431" i="18"/>
  <c r="I1298" i="18"/>
  <c r="I1433" i="18"/>
  <c r="I582" i="18"/>
  <c r="I484" i="18"/>
  <c r="I859" i="18"/>
  <c r="I1075" i="18"/>
  <c r="I1681" i="18"/>
  <c r="I1651" i="18"/>
  <c r="I902" i="18"/>
  <c r="I1118" i="18"/>
  <c r="I1341" i="18"/>
  <c r="I1532" i="18"/>
  <c r="I1868" i="18"/>
  <c r="I1839" i="18"/>
  <c r="I2781" i="18"/>
  <c r="I2323" i="18"/>
  <c r="I1339" i="18"/>
  <c r="I1555" i="18"/>
  <c r="I1580" i="18"/>
  <c r="I1935" i="18"/>
  <c r="I2311" i="18"/>
  <c r="I1731" i="18"/>
  <c r="I2861" i="18"/>
  <c r="I2808" i="18"/>
  <c r="I3062" i="18"/>
  <c r="I2246" i="18"/>
  <c r="I2426" i="18"/>
  <c r="I2694" i="18"/>
  <c r="I2667" i="18"/>
  <c r="I2528" i="18"/>
  <c r="I3039" i="18"/>
  <c r="I3083" i="18"/>
  <c r="I3296" i="18"/>
  <c r="I3114" i="18"/>
  <c r="I2648" i="18"/>
  <c r="I2792" i="18"/>
  <c r="I3246" i="18"/>
  <c r="I3519" i="18"/>
  <c r="I3298" i="18"/>
  <c r="I3871" i="18"/>
  <c r="I744" i="18"/>
  <c r="I1392" i="18"/>
  <c r="I594" i="18"/>
  <c r="I441" i="18"/>
  <c r="I566" i="18"/>
  <c r="I2218" i="18"/>
  <c r="I2290" i="18"/>
  <c r="I1432" i="18"/>
  <c r="I2339" i="18"/>
  <c r="I3013" i="18"/>
  <c r="I2715" i="18"/>
  <c r="I3021" i="18"/>
  <c r="I2705" i="18"/>
  <c r="I3229" i="18"/>
  <c r="I3809" i="18"/>
  <c r="I521" i="18"/>
  <c r="I627" i="18"/>
  <c r="I552" i="18"/>
  <c r="I333" i="18"/>
  <c r="I233" i="18"/>
  <c r="I790" i="18"/>
  <c r="I1377" i="18"/>
  <c r="I1033" i="18"/>
  <c r="I1575" i="18"/>
  <c r="I1547" i="18"/>
  <c r="I968" i="18"/>
  <c r="I1440" i="18"/>
  <c r="I2355" i="18"/>
  <c r="I2936" i="18"/>
  <c r="I2552" i="18"/>
  <c r="I2616" i="18"/>
  <c r="I1405" i="18"/>
  <c r="I1861" i="18"/>
  <c r="I2086" i="18"/>
  <c r="I1725" i="18"/>
  <c r="I2788" i="18"/>
  <c r="I2096" i="18"/>
  <c r="I2312" i="18"/>
  <c r="I2608" i="18"/>
  <c r="I2903" i="18"/>
  <c r="I3040" i="18"/>
  <c r="I3267" i="18"/>
  <c r="I2872" i="18"/>
  <c r="I2750" i="18"/>
  <c r="I3467" i="18"/>
  <c r="I3499" i="18"/>
  <c r="I3528" i="18"/>
  <c r="I3899" i="18"/>
  <c r="I3185" i="18"/>
  <c r="I3748" i="18"/>
  <c r="I3624" i="18"/>
  <c r="I3643" i="18"/>
  <c r="I609" i="18"/>
  <c r="I211" i="18"/>
  <c r="I63" i="18"/>
  <c r="I159" i="18"/>
  <c r="I1050" i="18"/>
  <c r="I255" i="18"/>
  <c r="I2319" i="18"/>
  <c r="I387" i="18"/>
  <c r="I1655" i="18"/>
  <c r="I443" i="18"/>
  <c r="I182" i="18"/>
  <c r="I515" i="18"/>
  <c r="I499" i="18"/>
  <c r="I2395" i="18"/>
  <c r="I1274" i="18"/>
  <c r="I1424" i="18"/>
  <c r="I693" i="18"/>
  <c r="I615" i="18"/>
  <c r="I892" i="18"/>
  <c r="I1144" i="18"/>
  <c r="I1784" i="18"/>
  <c r="I863" i="18"/>
  <c r="I1079" i="18"/>
  <c r="I2472" i="18"/>
  <c r="I1925" i="18"/>
  <c r="I2449" i="18"/>
  <c r="I1323" i="18"/>
  <c r="I2658" i="18"/>
  <c r="I2398" i="18"/>
  <c r="I1444" i="18"/>
  <c r="I1871" i="18"/>
  <c r="I2766" i="18"/>
  <c r="I2307" i="18"/>
  <c r="I1728" i="18"/>
  <c r="I2644" i="18"/>
  <c r="I470" i="18"/>
  <c r="I509" i="18"/>
  <c r="I575" i="18"/>
  <c r="I356" i="18"/>
  <c r="I239" i="18"/>
  <c r="I808" i="18"/>
  <c r="I1436" i="18"/>
  <c r="I1039" i="18"/>
  <c r="I2241" i="18"/>
  <c r="I866" i="18"/>
  <c r="I1190" i="18"/>
  <c r="I3362" i="18"/>
  <c r="I2029" i="18"/>
  <c r="I1295" i="18"/>
  <c r="I3079" i="18"/>
  <c r="I2080" i="18"/>
  <c r="I2647" i="18"/>
  <c r="I1519" i="18"/>
  <c r="I2075" i="18"/>
  <c r="I3558" i="18"/>
  <c r="I2365" i="18"/>
  <c r="I1883" i="18"/>
  <c r="I2685" i="18"/>
  <c r="I3595" i="18"/>
  <c r="I2282" i="18"/>
  <c r="I3235" i="18"/>
  <c r="I2933" i="18"/>
  <c r="I2934" i="18"/>
  <c r="I2845" i="18"/>
  <c r="I3479" i="18"/>
  <c r="I2684" i="18"/>
  <c r="I3405" i="18"/>
  <c r="I3820" i="18"/>
  <c r="I3689" i="18"/>
  <c r="I3675" i="18"/>
  <c r="I3155" i="18"/>
  <c r="I3282" i="18"/>
  <c r="I3743" i="18"/>
  <c r="I3673" i="18"/>
  <c r="I324" i="18"/>
  <c r="I33" i="18"/>
  <c r="I3914" i="18"/>
  <c r="I482" i="18"/>
  <c r="I1891" i="18"/>
  <c r="I1865" i="18"/>
  <c r="I2209" i="18"/>
  <c r="I1324" i="18"/>
  <c r="I1640" i="18"/>
  <c r="I1629" i="18"/>
  <c r="I2127" i="18"/>
  <c r="I2042" i="18"/>
  <c r="I2853" i="18"/>
  <c r="I2195" i="18"/>
  <c r="I2634" i="18"/>
  <c r="I3461" i="18"/>
  <c r="I2741" i="18"/>
  <c r="I735" i="18"/>
  <c r="I786" i="18"/>
  <c r="I621" i="18"/>
  <c r="I305" i="18"/>
  <c r="I3192" i="18"/>
  <c r="I1801" i="18"/>
  <c r="I961" i="18"/>
  <c r="I1141" i="18"/>
  <c r="I2422" i="18"/>
  <c r="I896" i="18"/>
  <c r="I1112" i="18"/>
  <c r="I1302" i="18"/>
  <c r="I1469" i="18"/>
  <c r="I1603" i="18"/>
  <c r="I1311" i="18"/>
  <c r="I2761" i="18"/>
  <c r="I2056" i="18"/>
  <c r="I1225" i="18"/>
  <c r="I1441" i="18"/>
  <c r="I1777" i="18"/>
  <c r="I2497" i="18"/>
  <c r="I2248" i="18"/>
  <c r="I3130" i="18"/>
  <c r="I3284" i="18"/>
  <c r="I1975" i="18"/>
  <c r="I2132" i="18"/>
  <c r="I2348" i="18"/>
  <c r="I3095" i="18"/>
  <c r="I3756" i="18"/>
  <c r="I3253" i="18"/>
  <c r="I2782" i="18"/>
  <c r="I3047" i="18"/>
  <c r="I2642" i="18"/>
  <c r="I2892" i="18"/>
  <c r="I3703" i="18"/>
  <c r="I3424" i="18"/>
  <c r="I3312" i="18"/>
  <c r="I3466" i="18"/>
  <c r="I3357" i="18"/>
  <c r="I3529" i="18"/>
  <c r="I3639" i="18"/>
  <c r="I3842" i="18"/>
  <c r="I1325" i="18"/>
  <c r="I990" i="18"/>
  <c r="I103" i="18"/>
  <c r="I774" i="18"/>
  <c r="I2281" i="18"/>
  <c r="I1687" i="18"/>
  <c r="I132" i="18"/>
  <c r="I1409" i="18"/>
  <c r="I659" i="18"/>
  <c r="I1361" i="18"/>
  <c r="I256" i="18"/>
  <c r="I1047" i="18"/>
  <c r="I900" i="18"/>
  <c r="I1947" i="18"/>
  <c r="I801" i="18"/>
  <c r="I1425" i="18"/>
  <c r="I1072" i="18"/>
  <c r="I1316" i="18"/>
  <c r="I2110" i="18"/>
  <c r="I1007" i="18"/>
  <c r="I1446" i="18"/>
  <c r="I2609" i="18"/>
  <c r="I2015" i="18"/>
  <c r="I2009" i="18"/>
  <c r="I3008" i="18"/>
  <c r="I2236" i="18"/>
  <c r="I1300" i="18"/>
  <c r="I1516" i="18"/>
  <c r="I3472" i="18"/>
  <c r="I2091" i="18"/>
  <c r="I2415" i="18"/>
  <c r="I2017" i="18"/>
  <c r="I1952" i="18"/>
  <c r="I1296" i="18"/>
  <c r="I365" i="18"/>
  <c r="I2572" i="18"/>
  <c r="I1793" i="18"/>
  <c r="I2033" i="18"/>
  <c r="I700" i="18"/>
  <c r="I632" i="18"/>
  <c r="I823" i="18"/>
  <c r="I1003" i="18"/>
  <c r="I1310" i="18"/>
  <c r="I1931" i="18"/>
  <c r="I830" i="18"/>
  <c r="I1046" i="18"/>
  <c r="I1884" i="18"/>
  <c r="I1858" i="18"/>
  <c r="I1789" i="18"/>
  <c r="I2023" i="18"/>
  <c r="I3484" i="18"/>
  <c r="I1900" i="18"/>
  <c r="I2404" i="18"/>
  <c r="I1375" i="18"/>
  <c r="I1668" i="18"/>
  <c r="I1881" i="18"/>
  <c r="I2095" i="18"/>
  <c r="I2419" i="18"/>
  <c r="I1803" i="18"/>
  <c r="I2074" i="18"/>
  <c r="I2588" i="18"/>
  <c r="I2210" i="18"/>
  <c r="I2539" i="18"/>
  <c r="I2776" i="18"/>
  <c r="I2671" i="18"/>
  <c r="I2650" i="18"/>
  <c r="I2981" i="18"/>
  <c r="I2982" i="18"/>
  <c r="I2756" i="18"/>
  <c r="I3657" i="18"/>
  <c r="I3319" i="18"/>
  <c r="I3456" i="18"/>
  <c r="I3374" i="18"/>
  <c r="I3811" i="18"/>
  <c r="I3470" i="18"/>
  <c r="I3572" i="18"/>
  <c r="I3655" i="18"/>
  <c r="I3862" i="18"/>
  <c r="I3817" i="18"/>
  <c r="I496" i="18"/>
  <c r="I587" i="18"/>
  <c r="I97" i="18"/>
  <c r="I2562" i="18"/>
  <c r="I117" i="18"/>
  <c r="I367" i="18"/>
  <c r="I180" i="18"/>
  <c r="I3931" i="18"/>
  <c r="I505" i="18"/>
  <c r="I439" i="18"/>
  <c r="I583" i="18"/>
  <c r="I433" i="18"/>
  <c r="I1244" i="18"/>
  <c r="I2459" i="18"/>
  <c r="I1396" i="18"/>
  <c r="I1817" i="18"/>
  <c r="I2461" i="18"/>
  <c r="I1968" i="18"/>
  <c r="I1939" i="18"/>
  <c r="I2604" i="18"/>
  <c r="I2949" i="18"/>
  <c r="I3034" i="18"/>
  <c r="I2856" i="18"/>
  <c r="I3108" i="18"/>
  <c r="I3463" i="18"/>
  <c r="I3294" i="18"/>
  <c r="I3176" i="18"/>
  <c r="I3840" i="18"/>
  <c r="I434" i="18"/>
  <c r="I1388" i="18"/>
  <c r="I253" i="18"/>
  <c r="I1011" i="18"/>
  <c r="I891" i="18"/>
  <c r="I930" i="18"/>
  <c r="I682" i="18"/>
  <c r="I602" i="18"/>
  <c r="I889" i="18"/>
  <c r="I1105" i="18"/>
  <c r="I1292" i="18"/>
  <c r="I824" i="18"/>
  <c r="I1040" i="18"/>
  <c r="I1798" i="18"/>
  <c r="I1902" i="18"/>
  <c r="I1992" i="18"/>
  <c r="I2382" i="18"/>
  <c r="I1914" i="18"/>
  <c r="I2310" i="18"/>
  <c r="I1369" i="18"/>
  <c r="I1513" i="18"/>
  <c r="I3390" i="18"/>
  <c r="I3144" i="18"/>
  <c r="I2302" i="18"/>
  <c r="I1797" i="18"/>
  <c r="I2062" i="18"/>
  <c r="I2553" i="18"/>
  <c r="I2240" i="18"/>
  <c r="I2420" i="18"/>
  <c r="I2656" i="18"/>
  <c r="I2653" i="18"/>
  <c r="I2632" i="18"/>
  <c r="I3080" i="18"/>
  <c r="I3070" i="18"/>
  <c r="I2822" i="18"/>
  <c r="I3174" i="18"/>
  <c r="I3658" i="18"/>
  <c r="I3329" i="18"/>
  <c r="I3489" i="18"/>
  <c r="I3149" i="18"/>
  <c r="I3379" i="18"/>
  <c r="I3533" i="18"/>
  <c r="I3824" i="18"/>
  <c r="I3882" i="18"/>
  <c r="I751" i="18"/>
  <c r="I599" i="18"/>
  <c r="I67" i="18"/>
  <c r="I519" i="18"/>
  <c r="I417" i="18"/>
  <c r="I186" i="18"/>
  <c r="I589" i="18"/>
  <c r="I449" i="18"/>
  <c r="I300" i="18"/>
  <c r="I763" i="18"/>
  <c r="I355" i="18"/>
  <c r="I565" i="18"/>
  <c r="I346" i="18"/>
  <c r="I272" i="18"/>
  <c r="I1220" i="18"/>
  <c r="I936" i="18"/>
  <c r="I928" i="18"/>
  <c r="I1108" i="18"/>
  <c r="I2224" i="18"/>
  <c r="I827" i="18"/>
  <c r="I1043" i="18"/>
  <c r="I1833" i="18"/>
  <c r="I1473" i="18"/>
  <c r="I1609" i="18"/>
  <c r="I1697" i="18"/>
  <c r="I1875" i="18"/>
  <c r="I1228" i="18"/>
  <c r="I1664" i="18"/>
  <c r="I2508" i="18"/>
  <c r="I2145" i="18"/>
  <c r="I3195" i="18"/>
  <c r="I2848" i="18"/>
  <c r="I3448" i="18"/>
  <c r="I2251" i="18"/>
  <c r="I259" i="18"/>
  <c r="I753" i="18"/>
  <c r="I696" i="18"/>
  <c r="I500" i="18"/>
  <c r="I275" i="18"/>
  <c r="I1232" i="18"/>
  <c r="I972" i="18"/>
  <c r="I931" i="18"/>
  <c r="I1183" i="18"/>
  <c r="I1373" i="18"/>
  <c r="I974" i="18"/>
  <c r="I1154" i="18"/>
  <c r="I1556" i="18"/>
  <c r="I1478" i="18"/>
  <c r="I1635" i="18"/>
  <c r="I1335" i="18"/>
  <c r="I1618" i="18"/>
  <c r="I1231" i="18"/>
  <c r="I1411" i="18"/>
  <c r="I1732" i="18"/>
  <c r="I2530" i="18"/>
  <c r="I2149" i="18"/>
  <c r="I1767" i="18"/>
  <c r="I1965" i="18"/>
  <c r="I3016" i="18"/>
  <c r="I2174" i="18"/>
  <c r="I2390" i="18"/>
  <c r="I2504" i="18"/>
  <c r="I3082" i="18"/>
  <c r="I2535" i="18"/>
  <c r="I2791" i="18"/>
  <c r="I2862" i="18"/>
  <c r="I2612" i="18"/>
  <c r="I2918" i="18"/>
  <c r="I3060" i="18"/>
  <c r="I3766" i="18"/>
  <c r="I3338" i="18"/>
  <c r="I3147" i="18"/>
  <c r="I3670" i="18"/>
  <c r="I3119" i="18"/>
  <c r="I3227" i="18"/>
  <c r="I3393" i="18"/>
  <c r="I3734" i="18"/>
  <c r="I3640" i="18"/>
  <c r="I3764" i="18"/>
  <c r="I1185" i="18"/>
  <c r="I54" i="18"/>
  <c r="I169" i="18"/>
  <c r="I1511" i="18"/>
  <c r="I508" i="18"/>
  <c r="I927" i="18"/>
  <c r="I996" i="18"/>
  <c r="I108" i="18"/>
  <c r="I3928" i="18"/>
  <c r="I476" i="18"/>
  <c r="I206" i="18"/>
  <c r="I197" i="18"/>
  <c r="I1849" i="18"/>
  <c r="I851" i="18"/>
  <c r="I1139" i="18"/>
  <c r="I2287" i="18"/>
  <c r="I1252" i="18"/>
  <c r="I1540" i="18"/>
  <c r="I2289" i="18"/>
  <c r="I2303" i="18"/>
  <c r="I2534" i="18"/>
  <c r="I2993" i="18"/>
  <c r="I2994" i="18"/>
  <c r="I2633" i="18"/>
  <c r="I3249" i="18"/>
  <c r="I3142" i="18"/>
  <c r="I3316" i="18"/>
  <c r="I3614" i="18"/>
  <c r="I3321" i="18"/>
  <c r="I3565" i="18"/>
  <c r="I2665" i="18"/>
  <c r="I788" i="18"/>
  <c r="I408" i="18"/>
  <c r="I477" i="18"/>
  <c r="I269" i="18"/>
  <c r="I1616" i="18"/>
  <c r="I817" i="18"/>
  <c r="I997" i="18"/>
  <c r="I1269" i="18"/>
  <c r="I1356" i="18"/>
  <c r="I932" i="18"/>
  <c r="I1148" i="18"/>
  <c r="I1502" i="18"/>
  <c r="I1775" i="18"/>
  <c r="I2116" i="18"/>
  <c r="I2148" i="18"/>
  <c r="I1261" i="18"/>
  <c r="I2521" i="18"/>
  <c r="I2194" i="18"/>
  <c r="I2493" i="18"/>
  <c r="I2596" i="18"/>
  <c r="I1831" i="18"/>
  <c r="I3005" i="18"/>
  <c r="I2276" i="18"/>
  <c r="I2683" i="18"/>
  <c r="I2844" i="18"/>
  <c r="I3026" i="18"/>
  <c r="I2496" i="18"/>
  <c r="I2967" i="18"/>
  <c r="I2971" i="18"/>
  <c r="I2714" i="18"/>
  <c r="I3577" i="18"/>
  <c r="I3180" i="18"/>
  <c r="I3652" i="18"/>
  <c r="I3642" i="18"/>
  <c r="I3785" i="18"/>
  <c r="I3257" i="18"/>
  <c r="I3451" i="18"/>
  <c r="I3717" i="18"/>
  <c r="I1669" i="18"/>
  <c r="I139" i="18"/>
  <c r="I1353" i="18"/>
  <c r="I1041" i="18"/>
  <c r="I655" i="18"/>
  <c r="I1029" i="18"/>
  <c r="I596" i="18"/>
  <c r="I466" i="18"/>
  <c r="I332" i="18"/>
  <c r="I557" i="18"/>
  <c r="I1371" i="18"/>
  <c r="I292" i="18"/>
  <c r="I1538" i="18"/>
  <c r="I793" i="18"/>
  <c r="I635" i="18"/>
  <c r="I308" i="18"/>
  <c r="I327" i="18"/>
  <c r="I856" i="18"/>
  <c r="I1036" i="18"/>
  <c r="I1628" i="18"/>
  <c r="I1641" i="18"/>
  <c r="I935" i="18"/>
  <c r="I1187" i="18"/>
  <c r="I1848" i="18"/>
  <c r="I1527" i="18"/>
  <c r="I2173" i="18"/>
  <c r="I1938" i="18"/>
  <c r="I2317" i="18"/>
  <c r="I1336" i="18"/>
  <c r="I1552" i="18"/>
  <c r="I1856" i="18"/>
  <c r="I2253" i="18"/>
  <c r="I2498" i="18"/>
  <c r="I1873" i="18"/>
  <c r="I2066" i="18"/>
  <c r="I733" i="18"/>
  <c r="I295" i="18"/>
  <c r="I1551" i="18"/>
  <c r="I909" i="18"/>
  <c r="I1002" i="18"/>
  <c r="I311" i="18"/>
  <c r="I1720" i="18"/>
  <c r="I1907" i="18"/>
  <c r="I967" i="18"/>
  <c r="I1111" i="18"/>
  <c r="I1470" i="18"/>
  <c r="I2146" i="18"/>
  <c r="I1010" i="18"/>
  <c r="I1458" i="18"/>
  <c r="I2436" i="18"/>
  <c r="I2464" i="18"/>
  <c r="I2721" i="18"/>
  <c r="I1963" i="18"/>
  <c r="I2242" i="18"/>
  <c r="I1267" i="18"/>
  <c r="I1447" i="18"/>
  <c r="I1786" i="18"/>
  <c r="I2557" i="18"/>
  <c r="I2203" i="18"/>
  <c r="I2510" i="18"/>
  <c r="I2027" i="18"/>
  <c r="I1854" i="18"/>
  <c r="I2102" i="18"/>
  <c r="I2318" i="18"/>
  <c r="I2896" i="18"/>
  <c r="I2551" i="18"/>
  <c r="I2519" i="18"/>
  <c r="I2891" i="18"/>
  <c r="I2895" i="18"/>
  <c r="I2720" i="18"/>
  <c r="I3103" i="18"/>
  <c r="I3223" i="18"/>
  <c r="I3337" i="18"/>
  <c r="I3255" i="18"/>
  <c r="I3490" i="18"/>
  <c r="I3263" i="18"/>
  <c r="I3774" i="18"/>
  <c r="I3515" i="18"/>
  <c r="I3718" i="18"/>
  <c r="I3910" i="18"/>
  <c r="I713" i="18"/>
  <c r="I903" i="18"/>
  <c r="I133" i="18"/>
  <c r="I452" i="18"/>
  <c r="I669" i="18"/>
  <c r="I591" i="18"/>
  <c r="I619" i="18"/>
  <c r="I777" i="18"/>
  <c r="I1675" i="18"/>
  <c r="I38" i="18"/>
  <c r="I113" i="18"/>
  <c r="I1272" i="18"/>
  <c r="I1650" i="18"/>
  <c r="I146" i="18"/>
  <c r="I1338" i="18"/>
  <c r="I765" i="18"/>
  <c r="I1649" i="18"/>
  <c r="I1586" i="18"/>
  <c r="I1468" i="18"/>
  <c r="I2003" i="18"/>
  <c r="I1876" i="18"/>
  <c r="I2123" i="18"/>
  <c r="I2375" i="18"/>
  <c r="I2467" i="18"/>
  <c r="I2854" i="18"/>
  <c r="I2860" i="18"/>
  <c r="I3124" i="18"/>
  <c r="I730" i="18"/>
  <c r="I2490" i="18"/>
  <c r="I289" i="18"/>
  <c r="I2322" i="18"/>
  <c r="I1245" i="18"/>
  <c r="I1413" i="18"/>
  <c r="I559" i="18"/>
  <c r="I458" i="18"/>
  <c r="I853" i="18"/>
  <c r="I1069" i="18"/>
  <c r="I2124" i="18"/>
  <c r="I2069" i="18"/>
  <c r="I1004" i="18"/>
  <c r="I1184" i="18"/>
  <c r="I1820" i="18"/>
  <c r="I1582" i="18"/>
  <c r="I1695" i="18"/>
  <c r="I1685" i="18"/>
  <c r="I1851" i="18"/>
  <c r="I2391" i="18"/>
  <c r="I1333" i="18"/>
  <c r="I1549" i="18"/>
  <c r="I1846" i="18"/>
  <c r="I1912" i="18"/>
  <c r="I2356" i="18"/>
  <c r="I1860" i="18"/>
  <c r="I1942" i="18"/>
  <c r="I3376" i="18"/>
  <c r="I2204" i="18"/>
  <c r="I2480" i="18"/>
  <c r="I2492" i="18"/>
  <c r="I3009" i="18"/>
  <c r="I2919" i="18"/>
  <c r="I2836" i="18"/>
  <c r="I3381" i="18"/>
  <c r="I2678" i="18"/>
  <c r="I3291" i="18"/>
  <c r="I3274" i="18"/>
  <c r="I3892" i="18"/>
  <c r="I3237" i="18"/>
  <c r="I3389" i="18"/>
  <c r="I3621" i="18"/>
  <c r="I3738" i="18"/>
  <c r="I492" i="18"/>
  <c r="I374" i="18"/>
  <c r="I656" i="18"/>
  <c r="I226" i="18"/>
  <c r="I662" i="18"/>
  <c r="I306" i="18"/>
  <c r="I3922" i="18"/>
  <c r="I50" i="18"/>
  <c r="I577" i="18"/>
  <c r="I420" i="18"/>
  <c r="I36" i="18"/>
  <c r="I634" i="18"/>
  <c r="I421" i="18"/>
  <c r="I1778" i="18"/>
  <c r="I966" i="18"/>
  <c r="I425" i="18"/>
  <c r="I1665" i="18"/>
  <c r="I1887" i="18"/>
  <c r="I964" i="18"/>
  <c r="I1180" i="18"/>
  <c r="I2469" i="18"/>
  <c r="I899" i="18"/>
  <c r="I1115" i="18"/>
  <c r="I1539" i="18"/>
  <c r="I1702" i="18"/>
  <c r="I3445" i="18"/>
  <c r="I2986" i="18"/>
  <c r="I2155" i="18"/>
  <c r="I1372" i="18"/>
  <c r="I1727" i="18"/>
  <c r="I2543" i="18"/>
  <c r="I2199" i="18"/>
  <c r="I1764" i="18"/>
  <c r="I1841" i="18"/>
  <c r="I69" i="18"/>
  <c r="I1083" i="18"/>
  <c r="I804" i="18"/>
  <c r="I653" i="18"/>
  <c r="I438" i="18"/>
  <c r="I340" i="18"/>
  <c r="I895" i="18"/>
  <c r="I1147" i="18"/>
  <c r="I2680" i="18"/>
  <c r="I938" i="18"/>
  <c r="I1082" i="18"/>
  <c r="I2570" i="18"/>
  <c r="I1961" i="18"/>
  <c r="I1708" i="18"/>
  <c r="I2197" i="18"/>
  <c r="I2268" i="18"/>
  <c r="I2161" i="18"/>
  <c r="I1303" i="18"/>
  <c r="I1483" i="18"/>
  <c r="I1885" i="18"/>
  <c r="I2775" i="18"/>
  <c r="I2257" i="18"/>
  <c r="I3648" i="18"/>
  <c r="I3815" i="18"/>
  <c r="I1998" i="18"/>
  <c r="I2138" i="18"/>
  <c r="I2354" i="18"/>
  <c r="I3431" i="18"/>
  <c r="I2881" i="18"/>
  <c r="I3367" i="18"/>
  <c r="I2737" i="18"/>
  <c r="I3102" i="18"/>
  <c r="I3097" i="18"/>
  <c r="I2828" i="18"/>
  <c r="I3593" i="18"/>
  <c r="I3410" i="18"/>
  <c r="I3168" i="18"/>
  <c r="I3554" i="18"/>
  <c r="I3531" i="18"/>
  <c r="I3400" i="18"/>
  <c r="I3191" i="18"/>
  <c r="I3638" i="18"/>
  <c r="I3474" i="18"/>
  <c r="I3576" i="18"/>
  <c r="I3852" i="18"/>
  <c r="I3623" i="18"/>
  <c r="I2489" i="18"/>
  <c r="I442" i="18"/>
  <c r="I1418" i="18"/>
  <c r="I205" i="18"/>
  <c r="I61" i="18"/>
  <c r="I1242" i="18"/>
  <c r="I1937" i="18"/>
  <c r="I1627" i="18"/>
  <c r="I219" i="18"/>
  <c r="I173" i="18"/>
  <c r="I1173" i="18"/>
  <c r="I1915" i="18"/>
  <c r="I534" i="18"/>
  <c r="I71" i="18"/>
  <c r="I326" i="18"/>
  <c r="I89" i="18"/>
  <c r="I3143" i="18"/>
  <c r="I3179" i="18"/>
  <c r="I3215" i="18"/>
  <c r="I3251" i="18"/>
  <c r="I3331" i="18"/>
  <c r="I3591" i="18"/>
  <c r="I3826" i="18"/>
  <c r="I3368" i="18"/>
  <c r="I3440" i="18"/>
  <c r="I3586" i="18"/>
  <c r="I3518" i="18"/>
  <c r="I3700" i="18"/>
  <c r="I3879" i="18"/>
  <c r="I3676" i="18"/>
  <c r="I3851" i="18"/>
  <c r="I3596" i="18"/>
  <c r="I3814" i="18"/>
  <c r="I3612" i="18"/>
  <c r="I3798" i="18"/>
  <c r="I3895" i="18"/>
  <c r="I3816" i="18"/>
  <c r="I3574" i="18"/>
  <c r="I3712" i="18"/>
  <c r="I3856" i="18"/>
  <c r="I3620" i="18"/>
  <c r="I3765" i="18"/>
  <c r="I3911" i="18"/>
  <c r="I1472" i="18"/>
  <c r="I806" i="18"/>
  <c r="I504" i="18"/>
  <c r="I47" i="18"/>
  <c r="I114" i="18"/>
  <c r="I1911" i="18"/>
  <c r="I1140" i="18"/>
  <c r="I676" i="18"/>
  <c r="I424" i="18"/>
  <c r="I217" i="18"/>
  <c r="I181" i="18"/>
  <c r="I145" i="18"/>
  <c r="I109" i="18"/>
  <c r="I73" i="18"/>
  <c r="I1901" i="18"/>
  <c r="I737" i="18"/>
  <c r="I90" i="18"/>
  <c r="I1431" i="18"/>
  <c r="I834" i="18"/>
  <c r="I570" i="18"/>
  <c r="I345" i="18"/>
  <c r="I1077" i="18"/>
  <c r="I524" i="18"/>
  <c r="I2547" i="18"/>
  <c r="I1200" i="18"/>
  <c r="I687" i="18"/>
  <c r="I429" i="18"/>
  <c r="I2455" i="18"/>
  <c r="I1217" i="18"/>
  <c r="I692" i="18"/>
  <c r="I400" i="18"/>
  <c r="I192" i="18"/>
  <c r="I144" i="18"/>
  <c r="I1286" i="18"/>
  <c r="I375" i="18"/>
  <c r="I3932" i="18"/>
  <c r="I3929" i="18"/>
  <c r="I1712" i="18"/>
  <c r="I2389" i="18"/>
  <c r="I702" i="18"/>
  <c r="I122" i="18"/>
  <c r="I728" i="18"/>
  <c r="I40" i="18"/>
  <c r="I709" i="18"/>
  <c r="I795" i="18"/>
  <c r="I80" i="18"/>
  <c r="I116" i="18"/>
  <c r="I960" i="18"/>
  <c r="I74" i="18"/>
  <c r="I252" i="18"/>
  <c r="I445" i="18"/>
  <c r="I630" i="18"/>
  <c r="I561" i="18"/>
  <c r="I876" i="18"/>
  <c r="I684" i="18"/>
  <c r="I809" i="18"/>
  <c r="I225" i="18"/>
  <c r="I1224" i="18"/>
  <c r="I606" i="18"/>
  <c r="I590" i="18"/>
  <c r="I2991" i="18"/>
  <c r="I3483" i="18"/>
  <c r="I2578" i="18"/>
  <c r="I3022" i="18"/>
  <c r="I2099" i="18"/>
  <c r="I2135" i="18"/>
  <c r="I2171" i="18"/>
  <c r="I2207" i="18"/>
  <c r="I2243" i="18"/>
  <c r="I2279" i="18"/>
  <c r="I2315" i="18"/>
  <c r="I2351" i="18"/>
  <c r="I2387" i="18"/>
  <c r="I2423" i="18"/>
  <c r="I2511" i="18"/>
  <c r="I2688" i="18"/>
  <c r="I3406" i="18"/>
  <c r="I2873" i="18"/>
  <c r="I3171" i="18"/>
  <c r="I2500" i="18"/>
  <c r="I2662" i="18"/>
  <c r="I2770" i="18"/>
  <c r="I2858" i="18"/>
  <c r="I2518" i="18"/>
  <c r="I2913" i="18"/>
  <c r="I3015" i="18"/>
  <c r="I2538" i="18"/>
  <c r="I2664" i="18"/>
  <c r="I3032" i="18"/>
  <c r="I3353" i="18"/>
  <c r="I2522" i="18"/>
  <c r="I2929" i="18"/>
  <c r="I3068" i="18"/>
  <c r="I2509" i="18"/>
  <c r="I2643" i="18"/>
  <c r="I2733" i="18"/>
  <c r="I2787" i="18"/>
  <c r="I2841" i="18"/>
  <c r="I3278" i="18"/>
  <c r="I2878" i="18"/>
  <c r="I2974" i="18"/>
  <c r="I3086" i="18"/>
  <c r="I2852" i="18"/>
  <c r="I3051" i="18"/>
  <c r="I3438" i="18"/>
  <c r="I2885" i="18"/>
  <c r="I2978" i="18"/>
  <c r="I3091" i="18"/>
  <c r="I3834" i="18"/>
  <c r="I2645" i="18"/>
  <c r="I2681" i="18"/>
  <c r="I2717" i="18"/>
  <c r="I2753" i="18"/>
  <c r="I2789" i="18"/>
  <c r="I2825" i="18"/>
  <c r="I2905" i="18"/>
  <c r="I3302" i="18"/>
  <c r="I3092" i="18"/>
  <c r="I3645" i="18"/>
  <c r="I3217" i="18"/>
  <c r="I3503" i="18"/>
  <c r="I3053" i="18"/>
  <c r="I3313" i="18"/>
  <c r="I3739" i="18"/>
  <c r="I3189" i="18"/>
  <c r="I3395" i="18"/>
  <c r="I3680" i="18"/>
  <c r="I3512" i="18"/>
  <c r="I3157" i="18"/>
  <c r="I3265" i="18"/>
  <c r="I3430" i="18"/>
  <c r="I3660" i="18"/>
  <c r="I3333" i="18"/>
  <c r="I3536" i="18"/>
  <c r="I3136" i="18"/>
  <c r="I3244" i="18"/>
  <c r="I3365" i="18"/>
  <c r="I3653" i="18"/>
  <c r="I3501" i="18"/>
  <c r="I3661" i="18"/>
  <c r="I3288" i="18"/>
  <c r="I3396" i="18"/>
  <c r="I3478" i="18"/>
  <c r="I3799" i="18"/>
  <c r="I3116" i="18"/>
  <c r="I3152" i="18"/>
  <c r="I3188" i="18"/>
  <c r="I3224" i="18"/>
  <c r="I3260" i="18"/>
  <c r="I3458" i="18"/>
  <c r="I3626" i="18"/>
  <c r="I3902" i="18"/>
  <c r="I3386" i="18"/>
  <c r="I3462" i="18"/>
  <c r="I3760" i="18"/>
  <c r="I3560" i="18"/>
  <c r="I3726" i="18"/>
  <c r="I3545" i="18"/>
  <c r="I3735" i="18"/>
  <c r="I3508" i="18"/>
  <c r="I3651" i="18"/>
  <c r="I3860" i="18"/>
  <c r="I3628" i="18"/>
  <c r="I3841" i="18"/>
  <c r="I3705" i="18"/>
  <c r="I3849" i="18"/>
  <c r="I3610" i="18"/>
  <c r="I3751" i="18"/>
  <c r="I3897" i="18"/>
  <c r="I3656" i="18"/>
  <c r="I3804" i="18"/>
  <c r="I2703" i="18"/>
  <c r="I1223" i="18"/>
  <c r="I738" i="18"/>
  <c r="I447" i="18"/>
  <c r="I541" i="18"/>
  <c r="I72" i="18"/>
  <c r="I1535" i="18"/>
  <c r="I921" i="18"/>
  <c r="I593" i="18"/>
  <c r="I368" i="18"/>
  <c r="I208" i="18"/>
  <c r="I172" i="18"/>
  <c r="I136" i="18"/>
  <c r="I100" i="18"/>
  <c r="I64" i="18"/>
  <c r="I1557" i="18"/>
  <c r="I603" i="18"/>
  <c r="I42" i="18"/>
  <c r="I1322" i="18"/>
  <c r="I749" i="18"/>
  <c r="I514" i="18"/>
  <c r="I45" i="18"/>
  <c r="I767" i="18"/>
  <c r="I135" i="18"/>
  <c r="I2178" i="18"/>
  <c r="I1032" i="18"/>
  <c r="I637" i="18"/>
  <c r="I373" i="18"/>
  <c r="I1657" i="18"/>
  <c r="I1005" i="18"/>
  <c r="I625" i="18"/>
  <c r="I270" i="18"/>
  <c r="I183" i="18"/>
  <c r="I123" i="18"/>
  <c r="I870" i="18"/>
  <c r="I209" i="18"/>
  <c r="I1277" i="18"/>
  <c r="I1923" i="18"/>
  <c r="I555" i="18"/>
  <c r="I2259" i="18"/>
  <c r="I538" i="18"/>
  <c r="I164" i="18"/>
  <c r="I155" i="18"/>
  <c r="I584" i="18"/>
  <c r="I344" i="18"/>
  <c r="I337" i="18"/>
  <c r="I648" i="18"/>
  <c r="I200" i="18"/>
  <c r="I1460" i="18"/>
  <c r="I243" i="18"/>
  <c r="I2079" i="18"/>
  <c r="I381" i="18"/>
  <c r="I325" i="18"/>
  <c r="I489" i="18"/>
  <c r="I134" i="18"/>
  <c r="I734" i="18"/>
  <c r="I218" i="18"/>
  <c r="I53" i="18"/>
  <c r="I41" i="18"/>
  <c r="I1213" i="18"/>
  <c r="I720" i="18"/>
  <c r="I465" i="18"/>
  <c r="I614" i="18"/>
  <c r="I57" i="18"/>
  <c r="I262" i="18"/>
  <c r="I298" i="18"/>
  <c r="I378" i="18"/>
  <c r="I522" i="18"/>
  <c r="I652" i="18"/>
  <c r="I760" i="18"/>
  <c r="I1119" i="18"/>
  <c r="I1591" i="18"/>
  <c r="I2706" i="18"/>
  <c r="I444" i="18"/>
  <c r="I588" i="18"/>
  <c r="I703" i="18"/>
  <c r="I811" i="18"/>
  <c r="I945" i="18"/>
  <c r="I1365" i="18"/>
  <c r="I1814" i="18"/>
  <c r="I369" i="18"/>
  <c r="I513" i="18"/>
  <c r="I671" i="18"/>
  <c r="I1038" i="18"/>
  <c r="I1466" i="18"/>
  <c r="I2133" i="18"/>
  <c r="I242" i="18"/>
  <c r="I278" i="18"/>
  <c r="I314" i="18"/>
  <c r="I451" i="18"/>
  <c r="I595" i="18"/>
  <c r="I711" i="18"/>
  <c r="I915" i="18"/>
  <c r="I1260" i="18"/>
  <c r="I1819" i="18"/>
  <c r="I350" i="18"/>
  <c r="I494" i="18"/>
  <c r="I650" i="18"/>
  <c r="I1008" i="18"/>
  <c r="I1445" i="18"/>
  <c r="I1974" i="18"/>
  <c r="I826" i="18"/>
  <c r="I862" i="18"/>
  <c r="I898" i="18"/>
  <c r="I934" i="18"/>
  <c r="I970" i="18"/>
  <c r="I1006" i="18"/>
  <c r="I1042" i="18"/>
  <c r="I1078" i="18"/>
  <c r="I1114" i="18"/>
  <c r="I1150" i="18"/>
  <c r="I1186" i="18"/>
  <c r="I1329" i="18"/>
  <c r="I1747" i="18"/>
  <c r="I2260" i="18"/>
  <c r="I1476" i="18"/>
  <c r="I1957" i="18"/>
  <c r="I2926" i="18"/>
  <c r="I1383" i="18"/>
  <c r="I1662" i="18"/>
  <c r="I2247" i="18"/>
  <c r="I833" i="18"/>
  <c r="I869" i="18"/>
  <c r="I905" i="18"/>
  <c r="I941" i="18"/>
  <c r="I977" i="18"/>
  <c r="I1013" i="18"/>
  <c r="I1049" i="18"/>
  <c r="I1085" i="18"/>
  <c r="I1121" i="18"/>
  <c r="I1157" i="18"/>
  <c r="I1193" i="18"/>
  <c r="I1464" i="18"/>
  <c r="I1894" i="18"/>
  <c r="I2886" i="18"/>
  <c r="I1352" i="18"/>
  <c r="I1579" i="18"/>
  <c r="I1908" i="18"/>
  <c r="I1577" i="18"/>
  <c r="I1999" i="18"/>
  <c r="I2595" i="18"/>
  <c r="I1482" i="18"/>
  <c r="I1536" i="18"/>
  <c r="I1715" i="18"/>
  <c r="I1796" i="18"/>
  <c r="I2040" i="18"/>
  <c r="I2513" i="18"/>
  <c r="I1642" i="18"/>
  <c r="I1882" i="18"/>
  <c r="I2254" i="18"/>
  <c r="I1307" i="18"/>
  <c r="I2052" i="18"/>
  <c r="I2937" i="18"/>
  <c r="I1574" i="18"/>
  <c r="I1862" i="18"/>
  <c r="I2292" i="18"/>
  <c r="I3714" i="18"/>
  <c r="I3444" i="18"/>
  <c r="I1973" i="18"/>
  <c r="I2947" i="18"/>
  <c r="I1625" i="18"/>
  <c r="I1910" i="18"/>
  <c r="I2088" i="18"/>
  <c r="I2169" i="18"/>
  <c r="I2250" i="18"/>
  <c r="I2331" i="18"/>
  <c r="I2412" i="18"/>
  <c r="I2713" i="18"/>
  <c r="I1234" i="18"/>
  <c r="I1270" i="18"/>
  <c r="I1306" i="18"/>
  <c r="I1342" i="18"/>
  <c r="I1378" i="18"/>
  <c r="I1414" i="18"/>
  <c r="I1450" i="18"/>
  <c r="I1486" i="18"/>
  <c r="I1522" i="18"/>
  <c r="I1558" i="18"/>
  <c r="I1676" i="18"/>
  <c r="I1736" i="18"/>
  <c r="I1790" i="18"/>
  <c r="I1895" i="18"/>
  <c r="I2542" i="18"/>
  <c r="I1593" i="18"/>
  <c r="I1905" i="18"/>
  <c r="I2556" i="18"/>
  <c r="I2580" i="18"/>
  <c r="I2785" i="18"/>
  <c r="I3629" i="18"/>
  <c r="I1948" i="18"/>
  <c r="I2100" i="18"/>
  <c r="I2154" i="18"/>
  <c r="I2208" i="18"/>
  <c r="I2262" i="18"/>
  <c r="I2316" i="18"/>
  <c r="I2370" i="18"/>
  <c r="I2424" i="18"/>
  <c r="I2537" i="18"/>
  <c r="I3776" i="18"/>
  <c r="I1734" i="18"/>
  <c r="I1770" i="18"/>
  <c r="I1806" i="18"/>
  <c r="I1896" i="18"/>
  <c r="I2034" i="18"/>
  <c r="I2871" i="18"/>
  <c r="I1834" i="18"/>
  <c r="I1978" i="18"/>
  <c r="I2078" i="18"/>
  <c r="I2692" i="18"/>
  <c r="I2820" i="18"/>
  <c r="I1867" i="18"/>
  <c r="I2011" i="18"/>
  <c r="I3076" i="18"/>
  <c r="I3715" i="18"/>
  <c r="I2602" i="18"/>
  <c r="I3094" i="18"/>
  <c r="I2105" i="18"/>
  <c r="I2184" i="18"/>
  <c r="I1874" i="18"/>
  <c r="I1204" i="18"/>
  <c r="I695" i="18"/>
  <c r="I459" i="18"/>
  <c r="I547" i="18"/>
  <c r="I229" i="18"/>
  <c r="I265" i="18"/>
  <c r="I301" i="18"/>
  <c r="I391" i="18"/>
  <c r="I535" i="18"/>
  <c r="I663" i="18"/>
  <c r="I771" i="18"/>
  <c r="I1155" i="18"/>
  <c r="I1608" i="18"/>
  <c r="I2890" i="18"/>
  <c r="I457" i="18"/>
  <c r="I601" i="18"/>
  <c r="I714" i="18"/>
  <c r="I819" i="18"/>
  <c r="I981" i="18"/>
  <c r="I1376" i="18"/>
  <c r="I1878" i="18"/>
  <c r="I382" i="18"/>
  <c r="I526" i="18"/>
  <c r="I689" i="18"/>
  <c r="I1074" i="18"/>
  <c r="I1542" i="18"/>
  <c r="I2160" i="18"/>
  <c r="I245" i="18"/>
  <c r="I281" i="18"/>
  <c r="I317" i="18"/>
  <c r="I461" i="18"/>
  <c r="I605" i="18"/>
  <c r="I718" i="18"/>
  <c r="I951" i="18"/>
  <c r="I1290" i="18"/>
  <c r="I1967" i="18"/>
  <c r="I363" i="18"/>
  <c r="I507" i="18"/>
  <c r="I668" i="18"/>
  <c r="I1044" i="18"/>
  <c r="I1455" i="18"/>
  <c r="I1990" i="18"/>
  <c r="I829" i="18"/>
  <c r="I865" i="18"/>
  <c r="I901" i="18"/>
  <c r="I937" i="18"/>
  <c r="I973" i="18"/>
  <c r="I1009" i="18"/>
  <c r="I1045" i="18"/>
  <c r="I1081" i="18"/>
  <c r="I1117" i="18"/>
  <c r="I1153" i="18"/>
  <c r="I1189" i="18"/>
  <c r="I1334" i="18"/>
  <c r="I1771" i="18"/>
  <c r="I2362" i="18"/>
  <c r="I1499" i="18"/>
  <c r="I1982" i="18"/>
  <c r="I3534" i="18"/>
  <c r="I1389" i="18"/>
  <c r="I1726" i="18"/>
  <c r="I2346" i="18"/>
  <c r="I836" i="18"/>
  <c r="I872" i="18"/>
  <c r="I908" i="18"/>
  <c r="I944" i="18"/>
  <c r="I980" i="18"/>
  <c r="I1016" i="18"/>
  <c r="I1052" i="18"/>
  <c r="I1088" i="18"/>
  <c r="I1124" i="18"/>
  <c r="I1160" i="18"/>
  <c r="I1196" i="18"/>
  <c r="I1508" i="18"/>
  <c r="I1996" i="18"/>
  <c r="I3077" i="18"/>
  <c r="I1358" i="18"/>
  <c r="I1587" i="18"/>
  <c r="I1960" i="18"/>
  <c r="I1646" i="18"/>
  <c r="I2036" i="18"/>
  <c r="I2638" i="18"/>
  <c r="I1487" i="18"/>
  <c r="I1541" i="18"/>
  <c r="I1721" i="18"/>
  <c r="I1802" i="18"/>
  <c r="I2048" i="18"/>
  <c r="I2533" i="18"/>
  <c r="I1647" i="18"/>
  <c r="I1904" i="18"/>
  <c r="I2278" i="18"/>
  <c r="I1319" i="18"/>
  <c r="I2060" i="18"/>
  <c r="I3048" i="18"/>
  <c r="I1594" i="18"/>
  <c r="I1898" i="18"/>
  <c r="I2349" i="18"/>
  <c r="I2458" i="18"/>
  <c r="I3688" i="18"/>
  <c r="I1987" i="18"/>
  <c r="I2969" i="18"/>
  <c r="I1632" i="18"/>
  <c r="I1924" i="18"/>
  <c r="I2094" i="18"/>
  <c r="I2175" i="18"/>
  <c r="I2256" i="18"/>
  <c r="I2337" i="18"/>
  <c r="I2418" i="18"/>
  <c r="I2731" i="18"/>
  <c r="I1237" i="18"/>
  <c r="I1273" i="18"/>
  <c r="I1309" i="18"/>
  <c r="I1345" i="18"/>
  <c r="I1381" i="18"/>
  <c r="I1417" i="18"/>
  <c r="I1453" i="18"/>
  <c r="I1489" i="18"/>
  <c r="I1525" i="18"/>
  <c r="I1561" i="18"/>
  <c r="I1680" i="18"/>
  <c r="I1741" i="18"/>
  <c r="I1795" i="18"/>
  <c r="I1920" i="18"/>
  <c r="I2566" i="18"/>
  <c r="I1597" i="18"/>
  <c r="I1930" i="18"/>
  <c r="I2606" i="18"/>
  <c r="I2626" i="18"/>
  <c r="I2794" i="18"/>
  <c r="I3775" i="18"/>
  <c r="I1958" i="18"/>
  <c r="I2104" i="18"/>
  <c r="I2158" i="18"/>
  <c r="I2212" i="18"/>
  <c r="I2266" i="18"/>
  <c r="I2320" i="18"/>
  <c r="I2374" i="18"/>
  <c r="I2428" i="18"/>
  <c r="I2575" i="18"/>
  <c r="I1701" i="18"/>
  <c r="I1737" i="18"/>
  <c r="I1773" i="18"/>
  <c r="I1809" i="18"/>
  <c r="I1909" i="18"/>
  <c r="I2046" i="18"/>
  <c r="I2883" i="18"/>
  <c r="I1844" i="18"/>
  <c r="I1988" i="18"/>
  <c r="I2466" i="18"/>
  <c r="I2709" i="18"/>
  <c r="I2829" i="18"/>
  <c r="I1877" i="18"/>
  <c r="I2021" i="18"/>
  <c r="I3093" i="18"/>
  <c r="I2450" i="18"/>
  <c r="I2866" i="18"/>
  <c r="I3488" i="18"/>
  <c r="I2108" i="18"/>
  <c r="I2144" i="18"/>
  <c r="I1107" i="18"/>
  <c r="I690" i="18"/>
  <c r="I453" i="18"/>
  <c r="I328" i="18"/>
  <c r="I232" i="18"/>
  <c r="I268" i="18"/>
  <c r="I304" i="18"/>
  <c r="I401" i="18"/>
  <c r="I545" i="18"/>
  <c r="I670" i="18"/>
  <c r="I778" i="18"/>
  <c r="I1191" i="18"/>
  <c r="I1639" i="18"/>
  <c r="I323" i="18"/>
  <c r="I467" i="18"/>
  <c r="I611" i="18"/>
  <c r="I721" i="18"/>
  <c r="I828" i="18"/>
  <c r="I1017" i="18"/>
  <c r="I1394" i="18"/>
  <c r="I1966" i="18"/>
  <c r="I392" i="18"/>
  <c r="I536" i="18"/>
  <c r="I707" i="18"/>
  <c r="I1110" i="18"/>
  <c r="I1566" i="18"/>
  <c r="I2400" i="18"/>
  <c r="I248" i="18"/>
  <c r="I284" i="18"/>
  <c r="I330" i="18"/>
  <c r="I474" i="18"/>
  <c r="I618" i="18"/>
  <c r="I729" i="18"/>
  <c r="I987" i="18"/>
  <c r="I1314" i="18"/>
  <c r="I2012" i="18"/>
  <c r="I376" i="18"/>
  <c r="I520" i="18"/>
  <c r="I686" i="18"/>
  <c r="I1080" i="18"/>
  <c r="I1479" i="18"/>
  <c r="I2041" i="18"/>
  <c r="I832" i="18"/>
  <c r="I868" i="18"/>
  <c r="I904" i="18"/>
  <c r="I940" i="18"/>
  <c r="I976" i="18"/>
  <c r="I1012" i="18"/>
  <c r="I1048" i="18"/>
  <c r="I1084" i="18"/>
  <c r="I1120" i="18"/>
  <c r="I1156" i="18"/>
  <c r="I1192" i="18"/>
  <c r="I1421" i="18"/>
  <c r="I1842" i="18"/>
  <c r="I2589" i="18"/>
  <c r="I1515" i="18"/>
  <c r="I2006" i="18"/>
  <c r="I1205" i="18"/>
  <c r="I1400" i="18"/>
  <c r="I1751" i="18"/>
  <c r="I2367" i="18"/>
  <c r="I839" i="18"/>
  <c r="I875" i="18"/>
  <c r="I911" i="18"/>
  <c r="I947" i="18"/>
  <c r="I983" i="18"/>
  <c r="I1019" i="18"/>
  <c r="I1055" i="18"/>
  <c r="I1091" i="18"/>
  <c r="I1127" i="18"/>
  <c r="I1163" i="18"/>
  <c r="I1199" i="18"/>
  <c r="I1524" i="18"/>
  <c r="I2053" i="18"/>
  <c r="I1212" i="18"/>
  <c r="I1368" i="18"/>
  <c r="I1623" i="18"/>
  <c r="I2010" i="18"/>
  <c r="I1658" i="18"/>
  <c r="I2077" i="18"/>
  <c r="I2712" i="18"/>
  <c r="I1491" i="18"/>
  <c r="I1545" i="18"/>
  <c r="I1729" i="18"/>
  <c r="I1810" i="18"/>
  <c r="I2125" i="18"/>
  <c r="I2599" i="18"/>
  <c r="I1654" i="18"/>
  <c r="I1918" i="18"/>
  <c r="I2335" i="18"/>
  <c r="I1331" i="18"/>
  <c r="I2083" i="18"/>
  <c r="I3159" i="18"/>
  <c r="I1620" i="18"/>
  <c r="I1936" i="18"/>
  <c r="I2373" i="18"/>
  <c r="I2494" i="18"/>
  <c r="I1576" i="18"/>
  <c r="I1997" i="18"/>
  <c r="I3011" i="18"/>
  <c r="I1636" i="18"/>
  <c r="I1934" i="18"/>
  <c r="I2101" i="18"/>
  <c r="I2182" i="18"/>
  <c r="I2263" i="18"/>
  <c r="I2344" i="18"/>
  <c r="I2425" i="18"/>
  <c r="I2876" i="18"/>
  <c r="I1240" i="18"/>
  <c r="I1276" i="18"/>
  <c r="I1312" i="18"/>
  <c r="I1348" i="18"/>
  <c r="I1384" i="18"/>
  <c r="I1420" i="18"/>
  <c r="I1456" i="18"/>
  <c r="I1492" i="18"/>
  <c r="I1528" i="18"/>
  <c r="I1564" i="18"/>
  <c r="I1688" i="18"/>
  <c r="I1745" i="18"/>
  <c r="I1799" i="18"/>
  <c r="I1944" i="18"/>
  <c r="I2592" i="18"/>
  <c r="I1604" i="18"/>
  <c r="I1940" i="18"/>
  <c r="I2752" i="18"/>
  <c r="I2649" i="18"/>
  <c r="I2806" i="18"/>
  <c r="I1827" i="18"/>
  <c r="I1971" i="18"/>
  <c r="I2109" i="18"/>
  <c r="I2163" i="18"/>
  <c r="I2217" i="18"/>
  <c r="I2271" i="18"/>
  <c r="I2325" i="18"/>
  <c r="I2379" i="18"/>
  <c r="I2433" i="18"/>
  <c r="I2611" i="18"/>
  <c r="I1704" i="18"/>
  <c r="I1740" i="18"/>
  <c r="I1776" i="18"/>
  <c r="I1812" i="18"/>
  <c r="I1919" i="18"/>
  <c r="I2058" i="18"/>
  <c r="I2952" i="18"/>
  <c r="I1857" i="18"/>
  <c r="I2001" i="18"/>
  <c r="I2487" i="18"/>
  <c r="I2718" i="18"/>
  <c r="I2839" i="18"/>
  <c r="I1890" i="18"/>
  <c r="I2452" i="18"/>
  <c r="I3509" i="18"/>
  <c r="I2463" i="18"/>
  <c r="I2902" i="18"/>
  <c r="I3530" i="18"/>
  <c r="I2111" i="18"/>
  <c r="I1733" i="18"/>
  <c r="I1062" i="18"/>
  <c r="I665" i="18"/>
  <c r="I409" i="18"/>
  <c r="I312" i="18"/>
  <c r="I235" i="18"/>
  <c r="I271" i="18"/>
  <c r="I307" i="18"/>
  <c r="I414" i="18"/>
  <c r="I558" i="18"/>
  <c r="I681" i="18"/>
  <c r="I789" i="18"/>
  <c r="I1289" i="18"/>
  <c r="I1753" i="18"/>
  <c r="I336" i="18"/>
  <c r="I480" i="18"/>
  <c r="I624" i="18"/>
  <c r="I732" i="18"/>
  <c r="I837" i="18"/>
  <c r="I1053" i="18"/>
  <c r="I1443" i="18"/>
  <c r="I2064" i="18"/>
  <c r="I405" i="18"/>
  <c r="I549" i="18"/>
  <c r="I725" i="18"/>
  <c r="I1146" i="18"/>
  <c r="I1581" i="18"/>
  <c r="I2474" i="18"/>
  <c r="I251" i="18"/>
  <c r="I287" i="18"/>
  <c r="I343" i="18"/>
  <c r="I487" i="18"/>
  <c r="I628" i="18"/>
  <c r="I736" i="18"/>
  <c r="I1023" i="18"/>
  <c r="I1332" i="18"/>
  <c r="I2037" i="18"/>
  <c r="I386" i="18"/>
  <c r="I530" i="18"/>
  <c r="I704" i="18"/>
  <c r="I1116" i="18"/>
  <c r="I1503" i="18"/>
  <c r="I2065" i="18"/>
  <c r="I835" i="18"/>
  <c r="I871" i="18"/>
  <c r="I907" i="18"/>
  <c r="I943" i="18"/>
  <c r="I979" i="18"/>
  <c r="I1015" i="18"/>
  <c r="I1051" i="18"/>
  <c r="I1087" i="18"/>
  <c r="I1123" i="18"/>
  <c r="I1159" i="18"/>
  <c r="I1195" i="18"/>
  <c r="I1439" i="18"/>
  <c r="I1892" i="18"/>
  <c r="I3054" i="18"/>
  <c r="I1553" i="18"/>
  <c r="I2067" i="18"/>
  <c r="I1218" i="18"/>
  <c r="I1410" i="18"/>
  <c r="I1807" i="18"/>
  <c r="I2526" i="18"/>
  <c r="I842" i="18"/>
  <c r="I878" i="18"/>
  <c r="I914" i="18"/>
  <c r="I950" i="18"/>
  <c r="I986" i="18"/>
  <c r="I1022" i="18"/>
  <c r="I1058" i="18"/>
  <c r="I1094" i="18"/>
  <c r="I1130" i="18"/>
  <c r="I1166" i="18"/>
  <c r="I1202" i="18"/>
  <c r="I1562" i="18"/>
  <c r="I2072" i="18"/>
  <c r="I1226" i="18"/>
  <c r="I1379" i="18"/>
  <c r="I1643" i="18"/>
  <c r="I2055" i="18"/>
  <c r="I1670" i="18"/>
  <c r="I2112" i="18"/>
  <c r="I2772" i="18"/>
  <c r="I1496" i="18"/>
  <c r="I1550" i="18"/>
  <c r="I1735" i="18"/>
  <c r="I1816" i="18"/>
  <c r="I2151" i="18"/>
  <c r="I2833" i="18"/>
  <c r="I1659" i="18"/>
  <c r="I1941" i="18"/>
  <c r="I2359" i="18"/>
  <c r="I1578" i="18"/>
  <c r="I2139" i="18"/>
  <c r="I3238" i="18"/>
  <c r="I1626" i="18"/>
  <c r="I1972" i="18"/>
  <c r="I2430" i="18"/>
  <c r="I2502" i="18"/>
  <c r="I1589" i="18"/>
  <c r="I2022" i="18"/>
  <c r="I3035" i="18"/>
  <c r="I1648" i="18"/>
  <c r="I1959" i="18"/>
  <c r="I2107" i="18"/>
  <c r="I2188" i="18"/>
  <c r="I2269" i="18"/>
  <c r="I2350" i="18"/>
  <c r="I2431" i="18"/>
  <c r="I2930" i="18"/>
  <c r="I1243" i="18"/>
  <c r="I1279" i="18"/>
  <c r="I1315" i="18"/>
  <c r="I1351" i="18"/>
  <c r="I1387" i="18"/>
  <c r="I1423" i="18"/>
  <c r="I1459" i="18"/>
  <c r="I1495" i="18"/>
  <c r="I1531" i="18"/>
  <c r="I1567" i="18"/>
  <c r="I1692" i="18"/>
  <c r="I1750" i="18"/>
  <c r="I1804" i="18"/>
  <c r="I1969" i="18"/>
  <c r="I2802" i="18"/>
  <c r="I1611" i="18"/>
  <c r="I1954" i="18"/>
  <c r="I2954" i="18"/>
  <c r="I2674" i="18"/>
  <c r="I2815" i="18"/>
  <c r="I1840" i="18"/>
  <c r="I1984" i="18"/>
  <c r="I2113" i="18"/>
  <c r="I2167" i="18"/>
  <c r="I2221" i="18"/>
  <c r="I2275" i="18"/>
  <c r="I2329" i="18"/>
  <c r="I2383" i="18"/>
  <c r="I2437" i="18"/>
  <c r="I2652" i="18"/>
  <c r="I1707" i="18"/>
  <c r="I1743" i="18"/>
  <c r="I1779" i="18"/>
  <c r="I1815" i="18"/>
  <c r="I1932" i="18"/>
  <c r="I2070" i="18"/>
  <c r="I2976" i="18"/>
  <c r="I1870" i="18"/>
  <c r="I2014" i="18"/>
  <c r="I2505" i="18"/>
  <c r="I2727" i="18"/>
  <c r="I2893" i="18"/>
  <c r="I1903" i="18"/>
  <c r="I2462" i="18"/>
  <c r="I3687" i="18"/>
  <c r="I2476" i="18"/>
  <c r="I2925" i="18"/>
  <c r="I1805" i="18"/>
  <c r="I1706" i="18"/>
  <c r="I993" i="18"/>
  <c r="I640" i="18"/>
  <c r="I403" i="18"/>
  <c r="I32" i="18"/>
  <c r="I238" i="18"/>
  <c r="I274" i="18"/>
  <c r="I310" i="18"/>
  <c r="I427" i="18"/>
  <c r="I571" i="18"/>
  <c r="I688" i="18"/>
  <c r="I796" i="18"/>
  <c r="I1313" i="18"/>
  <c r="I1852" i="18"/>
  <c r="I349" i="18"/>
  <c r="I493" i="18"/>
  <c r="I631" i="18"/>
  <c r="I739" i="18"/>
  <c r="I846" i="18"/>
  <c r="I1089" i="18"/>
  <c r="I1454" i="18"/>
  <c r="I2233" i="18"/>
  <c r="I418" i="18"/>
  <c r="I562" i="18"/>
  <c r="I743" i="18"/>
  <c r="I1182" i="18"/>
  <c r="I1612" i="18"/>
  <c r="I2812" i="18"/>
  <c r="I254" i="18"/>
  <c r="I290" i="18"/>
  <c r="I353" i="18"/>
  <c r="I497" i="18"/>
  <c r="I639" i="18"/>
  <c r="I747" i="18"/>
  <c r="I1059" i="18"/>
  <c r="I1340" i="18"/>
  <c r="I2200" i="18"/>
  <c r="I399" i="18"/>
  <c r="I543" i="18"/>
  <c r="I722" i="18"/>
  <c r="I1152" i="18"/>
  <c r="I1571" i="18"/>
  <c r="I2098" i="18"/>
  <c r="I838" i="18"/>
  <c r="I874" i="18"/>
  <c r="I910" i="18"/>
  <c r="I946" i="18"/>
  <c r="I982" i="18"/>
  <c r="I1018" i="18"/>
  <c r="I1054" i="18"/>
  <c r="I1090" i="18"/>
  <c r="I1126" i="18"/>
  <c r="I1162" i="18"/>
  <c r="I1198" i="18"/>
  <c r="I1457" i="18"/>
  <c r="I1943" i="18"/>
  <c r="I3275" i="18"/>
  <c r="I1569" i="18"/>
  <c r="I2166" i="18"/>
  <c r="I1229" i="18"/>
  <c r="I1416" i="18"/>
  <c r="I1869" i="18"/>
  <c r="I2565" i="18"/>
  <c r="I845" i="18"/>
  <c r="I881" i="18"/>
  <c r="I917" i="18"/>
  <c r="I953" i="18"/>
  <c r="I989" i="18"/>
  <c r="I1025" i="18"/>
  <c r="I1061" i="18"/>
  <c r="I1097" i="18"/>
  <c r="I1133" i="18"/>
  <c r="I1169" i="18"/>
  <c r="I1215" i="18"/>
  <c r="I1595" i="18"/>
  <c r="I2089" i="18"/>
  <c r="I1233" i="18"/>
  <c r="I1385" i="18"/>
  <c r="I1653" i="18"/>
  <c r="I2073" i="18"/>
  <c r="I1682" i="18"/>
  <c r="I2137" i="18"/>
  <c r="I2863" i="18"/>
  <c r="I1500" i="18"/>
  <c r="I1554" i="18"/>
  <c r="I1742" i="18"/>
  <c r="I1823" i="18"/>
  <c r="I2206" i="18"/>
  <c r="I3002" i="18"/>
  <c r="I1666" i="18"/>
  <c r="I1977" i="18"/>
  <c r="I2416" i="18"/>
  <c r="I1588" i="18"/>
  <c r="I2164" i="18"/>
  <c r="I1251" i="18"/>
  <c r="I1631" i="18"/>
  <c r="I1995" i="18"/>
  <c r="I2482" i="18"/>
  <c r="I2550" i="18"/>
  <c r="I1830" i="18"/>
  <c r="I2451" i="18"/>
  <c r="I3058" i="18"/>
  <c r="I1660" i="18"/>
  <c r="I1983" i="18"/>
  <c r="I2115" i="18"/>
  <c r="I2196" i="18"/>
  <c r="I2277" i="18"/>
  <c r="I2358" i="18"/>
  <c r="I2439" i="18"/>
  <c r="I2951" i="18"/>
  <c r="I1246" i="18"/>
  <c r="I1282" i="18"/>
  <c r="I1318" i="18"/>
  <c r="I1354" i="18"/>
  <c r="I1390" i="18"/>
  <c r="I1426" i="18"/>
  <c r="I1462" i="18"/>
  <c r="I1498" i="18"/>
  <c r="I1534" i="18"/>
  <c r="I1570" i="18"/>
  <c r="I1700" i="18"/>
  <c r="I1754" i="18"/>
  <c r="I1808" i="18"/>
  <c r="I1979" i="18"/>
  <c r="I2912" i="18"/>
  <c r="I1615" i="18"/>
  <c r="I1964" i="18"/>
  <c r="I2975" i="18"/>
  <c r="I2691" i="18"/>
  <c r="I2826" i="18"/>
  <c r="I1850" i="18"/>
  <c r="I1994" i="18"/>
  <c r="I2118" i="18"/>
  <c r="I2172" i="18"/>
  <c r="I2226" i="18"/>
  <c r="I2280" i="18"/>
  <c r="I2334" i="18"/>
  <c r="I2388" i="18"/>
  <c r="I2442" i="18"/>
  <c r="I2659" i="18"/>
  <c r="I1710" i="18"/>
  <c r="I1746" i="18"/>
  <c r="I1782" i="18"/>
  <c r="I1818" i="18"/>
  <c r="I1945" i="18"/>
  <c r="I2456" i="18"/>
  <c r="I3001" i="18"/>
  <c r="I1880" i="18"/>
  <c r="I2024" i="18"/>
  <c r="I2517" i="18"/>
  <c r="I2739" i="18"/>
  <c r="I2906" i="18"/>
  <c r="I1913" i="18"/>
  <c r="I2540" i="18"/>
  <c r="I3818" i="18"/>
  <c r="I2491" i="18"/>
  <c r="I2932" i="18"/>
  <c r="I2081" i="18"/>
  <c r="I2117" i="18"/>
  <c r="I2153" i="18"/>
  <c r="I1638" i="18"/>
  <c r="I948" i="18"/>
  <c r="I622" i="18"/>
  <c r="I397" i="18"/>
  <c r="I518" i="18"/>
  <c r="I241" i="18"/>
  <c r="I277" i="18"/>
  <c r="I313" i="18"/>
  <c r="I437" i="18"/>
  <c r="I581" i="18"/>
  <c r="I699" i="18"/>
  <c r="I807" i="18"/>
  <c r="I1320" i="18"/>
  <c r="I1917" i="18"/>
  <c r="I359" i="18"/>
  <c r="I503" i="18"/>
  <c r="I642" i="18"/>
  <c r="I750" i="18"/>
  <c r="I855" i="18"/>
  <c r="I1125" i="18"/>
  <c r="I1463" i="18"/>
  <c r="I2332" i="18"/>
  <c r="I428" i="18"/>
  <c r="I572" i="18"/>
  <c r="I761" i="18"/>
  <c r="I1268" i="18"/>
  <c r="I1679" i="18"/>
  <c r="I2915" i="18"/>
  <c r="I257" i="18"/>
  <c r="I293" i="18"/>
  <c r="I366" i="18"/>
  <c r="I510" i="18"/>
  <c r="I646" i="18"/>
  <c r="I754" i="18"/>
  <c r="I1095" i="18"/>
  <c r="I1386" i="18"/>
  <c r="I2340" i="18"/>
  <c r="I412" i="18"/>
  <c r="I556" i="18"/>
  <c r="I740" i="18"/>
  <c r="I1188" i="18"/>
  <c r="I1584" i="18"/>
  <c r="I2238" i="18"/>
  <c r="I841" i="18"/>
  <c r="I877" i="18"/>
  <c r="I913" i="18"/>
  <c r="I949" i="18"/>
  <c r="I985" i="18"/>
  <c r="I1021" i="18"/>
  <c r="I1057" i="18"/>
  <c r="I1093" i="18"/>
  <c r="I1129" i="18"/>
  <c r="I1165" i="18"/>
  <c r="I1201" i="18"/>
  <c r="I1490" i="18"/>
  <c r="I1953" i="18"/>
  <c r="I1208" i="18"/>
  <c r="I1585" i="18"/>
  <c r="I2265" i="18"/>
  <c r="I1236" i="18"/>
  <c r="I1434" i="18"/>
  <c r="I1921" i="18"/>
  <c r="I2995" i="18"/>
  <c r="I848" i="18"/>
  <c r="I884" i="18"/>
  <c r="I920" i="18"/>
  <c r="I956" i="18"/>
  <c r="I992" i="18"/>
  <c r="I1028" i="18"/>
  <c r="I1064" i="18"/>
  <c r="I1100" i="18"/>
  <c r="I1136" i="18"/>
  <c r="I1172" i="18"/>
  <c r="I1262" i="18"/>
  <c r="I1605" i="18"/>
  <c r="I2191" i="18"/>
  <c r="I1241" i="18"/>
  <c r="I1395" i="18"/>
  <c r="I1663" i="18"/>
  <c r="I2152" i="18"/>
  <c r="I1694" i="18"/>
  <c r="I2193" i="18"/>
  <c r="I2897" i="18"/>
  <c r="I1505" i="18"/>
  <c r="I1559" i="18"/>
  <c r="I1748" i="18"/>
  <c r="I1859" i="18"/>
  <c r="I2232" i="18"/>
  <c r="I3087" i="18"/>
  <c r="I1671" i="18"/>
  <c r="I2000" i="18"/>
  <c r="I2440" i="18"/>
  <c r="I1853" i="18"/>
  <c r="I2220" i="18"/>
  <c r="I1263" i="18"/>
  <c r="I1637" i="18"/>
  <c r="I2031" i="18"/>
  <c r="I2501" i="18"/>
  <c r="I2601" i="18"/>
  <c r="I1855" i="18"/>
  <c r="I2468" i="18"/>
  <c r="I1573" i="18"/>
  <c r="I1672" i="18"/>
  <c r="I2008" i="18"/>
  <c r="I2121" i="18"/>
  <c r="I2202" i="18"/>
  <c r="I2283" i="18"/>
  <c r="I2364" i="18"/>
  <c r="I2445" i="18"/>
  <c r="I3063" i="18"/>
  <c r="I1249" i="18"/>
  <c r="I1285" i="18"/>
  <c r="I1321" i="18"/>
  <c r="I1357" i="18"/>
  <c r="I1393" i="18"/>
  <c r="I1429" i="18"/>
  <c r="I1465" i="18"/>
  <c r="I1501" i="18"/>
  <c r="I1537" i="18"/>
  <c r="I1583" i="18"/>
  <c r="I1705" i="18"/>
  <c r="I1759" i="18"/>
  <c r="I1813" i="18"/>
  <c r="I1993" i="18"/>
  <c r="I2970" i="18"/>
  <c r="I1622" i="18"/>
  <c r="I1989" i="18"/>
  <c r="I3044" i="18"/>
  <c r="I2698" i="18"/>
  <c r="I2835" i="18"/>
  <c r="I1863" i="18"/>
  <c r="I2007" i="18"/>
  <c r="I2122" i="18"/>
  <c r="I2176" i="18"/>
  <c r="I2230" i="18"/>
  <c r="I2284" i="18"/>
  <c r="I2338" i="18"/>
  <c r="I2392" i="18"/>
  <c r="I2446" i="18"/>
  <c r="I2676" i="18"/>
  <c r="I1713" i="18"/>
  <c r="I1749" i="18"/>
  <c r="I1785" i="18"/>
  <c r="I1821" i="18"/>
  <c r="I1955" i="18"/>
  <c r="I2523" i="18"/>
  <c r="I3012" i="18"/>
  <c r="I1893" i="18"/>
  <c r="I2038" i="18"/>
  <c r="I2531" i="18"/>
  <c r="I2748" i="18"/>
  <c r="I2916" i="18"/>
  <c r="I1926" i="18"/>
  <c r="I2576" i="18"/>
  <c r="I3214" i="18"/>
  <c r="I2495" i="18"/>
  <c r="I2957" i="18"/>
  <c r="I2084" i="18"/>
  <c r="I2120" i="18"/>
  <c r="I2156" i="18"/>
  <c r="I2093" i="18"/>
  <c r="I2129" i="18"/>
  <c r="I2165" i="18"/>
  <c r="I2201" i="18"/>
  <c r="I2237" i="18"/>
  <c r="I2273" i="18"/>
  <c r="I2309" i="18"/>
  <c r="I2345" i="18"/>
  <c r="I2381" i="18"/>
  <c r="I2417" i="18"/>
  <c r="I2473" i="18"/>
  <c r="I2677" i="18"/>
  <c r="I3270" i="18"/>
  <c r="I2583" i="18"/>
  <c r="I3084" i="18"/>
  <c r="I2488" i="18"/>
  <c r="I2619" i="18"/>
  <c r="I2757" i="18"/>
  <c r="I2838" i="18"/>
  <c r="I3654" i="18"/>
  <c r="I2889" i="18"/>
  <c r="I3004" i="18"/>
  <c r="I3801" i="18"/>
  <c r="I2646" i="18"/>
  <c r="I2923" i="18"/>
  <c r="I3187" i="18"/>
  <c r="I2499" i="18"/>
  <c r="I2909" i="18"/>
  <c r="I3027" i="18"/>
  <c r="I2483" i="18"/>
  <c r="I2625" i="18"/>
  <c r="I2724" i="18"/>
  <c r="I2778" i="18"/>
  <c r="I2832" i="18"/>
  <c r="I3231" i="18"/>
  <c r="I2855" i="18"/>
  <c r="I2963" i="18"/>
  <c r="I3075" i="18"/>
  <c r="I3740" i="18"/>
  <c r="I3042" i="18"/>
  <c r="I3349" i="18"/>
  <c r="I2859" i="18"/>
  <c r="I2964" i="18"/>
  <c r="I3061" i="18"/>
  <c r="I3583" i="18"/>
  <c r="I2639" i="18"/>
  <c r="I2675" i="18"/>
  <c r="I2711" i="18"/>
  <c r="I2747" i="18"/>
  <c r="I2783" i="18"/>
  <c r="I2819" i="18"/>
  <c r="I2882" i="18"/>
  <c r="I3283" i="18"/>
  <c r="I3081" i="18"/>
  <c r="I3524" i="18"/>
  <c r="I3150" i="18"/>
  <c r="I3449" i="18"/>
  <c r="I3033" i="18"/>
  <c r="I3213" i="18"/>
  <c r="I3578" i="18"/>
  <c r="I3160" i="18"/>
  <c r="I3373" i="18"/>
  <c r="I3594" i="18"/>
  <c r="I3487" i="18"/>
  <c r="I3872" i="18"/>
  <c r="I3247" i="18"/>
  <c r="I3419" i="18"/>
  <c r="I3634" i="18"/>
  <c r="I3325" i="18"/>
  <c r="I3520" i="18"/>
  <c r="I3118" i="18"/>
  <c r="I3226" i="18"/>
  <c r="I3303" i="18"/>
  <c r="I3599" i="18"/>
  <c r="I3477" i="18"/>
  <c r="I3644" i="18"/>
  <c r="I3883" i="18"/>
  <c r="I3382" i="18"/>
  <c r="I3454" i="18"/>
  <c r="I3773" i="18"/>
  <c r="I3110" i="18"/>
  <c r="I3146" i="18"/>
  <c r="I3182" i="18"/>
  <c r="I3218" i="18"/>
  <c r="I3254" i="18"/>
  <c r="I3344" i="18"/>
  <c r="I3609" i="18"/>
  <c r="I3867" i="18"/>
  <c r="I3375" i="18"/>
  <c r="I3447" i="18"/>
  <c r="I3598" i="18"/>
  <c r="I3525" i="18"/>
  <c r="I3708" i="18"/>
  <c r="I3904" i="18"/>
  <c r="I3691" i="18"/>
  <c r="I3890" i="18"/>
  <c r="I3608" i="18"/>
  <c r="I3822" i="18"/>
  <c r="I3616" i="18"/>
  <c r="I3806" i="18"/>
  <c r="I3908" i="18"/>
  <c r="I3829" i="18"/>
  <c r="I3587" i="18"/>
  <c r="I3725" i="18"/>
  <c r="I3869" i="18"/>
  <c r="I3633" i="18"/>
  <c r="I3778" i="18"/>
  <c r="I3900" i="18"/>
  <c r="I1401" i="18"/>
  <c r="I781" i="18"/>
  <c r="I498" i="18"/>
  <c r="I35" i="18"/>
  <c r="I99" i="18"/>
  <c r="I1872" i="18"/>
  <c r="I1035" i="18"/>
  <c r="I633" i="18"/>
  <c r="I380" i="18"/>
  <c r="I214" i="18"/>
  <c r="I178" i="18"/>
  <c r="I142" i="18"/>
  <c r="I106" i="18"/>
  <c r="I70" i="18"/>
  <c r="I1792" i="18"/>
  <c r="I712" i="18"/>
  <c r="I75" i="18"/>
  <c r="I1382" i="18"/>
  <c r="I787" i="18"/>
  <c r="I564" i="18"/>
  <c r="I297" i="18"/>
  <c r="I918" i="18"/>
  <c r="I222" i="18"/>
  <c r="I2341" i="18"/>
  <c r="I1086" i="18"/>
  <c r="I674" i="18"/>
  <c r="I423" i="18"/>
  <c r="I1825" i="18"/>
  <c r="I1164" i="18"/>
  <c r="I680" i="18"/>
  <c r="I394" i="18"/>
  <c r="I189" i="18"/>
  <c r="I141" i="18"/>
  <c r="I1179" i="18"/>
  <c r="I331" i="18"/>
  <c r="I3925" i="18"/>
  <c r="I3934" i="18"/>
  <c r="I3920" i="18"/>
  <c r="I3917" i="18"/>
  <c r="I1590" i="18"/>
  <c r="I2002" i="18"/>
  <c r="I654" i="18"/>
  <c r="I86" i="18"/>
  <c r="I661" i="18"/>
  <c r="I528" i="18"/>
  <c r="I511" i="18"/>
  <c r="I727" i="18"/>
  <c r="I39" i="18"/>
  <c r="I1137" i="18"/>
  <c r="I791" i="18"/>
  <c r="I782" i="18"/>
  <c r="I2097" i="18"/>
  <c r="I383" i="18"/>
  <c r="I495" i="18"/>
  <c r="I501" i="18"/>
  <c r="I691" i="18"/>
  <c r="I612" i="18"/>
  <c r="I540" i="18"/>
  <c r="I98" i="18"/>
  <c r="I677" i="18"/>
  <c r="I370" i="18"/>
  <c r="I360" i="18"/>
  <c r="I2141" i="18"/>
  <c r="I2177" i="18"/>
  <c r="I2213" i="18"/>
  <c r="I2249" i="18"/>
  <c r="I2285" i="18"/>
  <c r="I2321" i="18"/>
  <c r="I2357" i="18"/>
  <c r="I2393" i="18"/>
  <c r="I2429" i="18"/>
  <c r="I2549" i="18"/>
  <c r="I2851" i="18"/>
  <c r="I3755" i="18"/>
  <c r="I2941" i="18"/>
  <c r="I3314" i="18"/>
  <c r="I2516" i="18"/>
  <c r="I2673" i="18"/>
  <c r="I2784" i="18"/>
  <c r="I2917" i="18"/>
  <c r="I2541" i="18"/>
  <c r="I2939" i="18"/>
  <c r="I3156" i="18"/>
  <c r="I2561" i="18"/>
  <c r="I2682" i="18"/>
  <c r="I3045" i="18"/>
  <c r="I3420" i="18"/>
  <c r="I2548" i="18"/>
  <c r="I2940" i="18"/>
  <c r="I3090" i="18"/>
  <c r="I2532" i="18"/>
  <c r="I2661" i="18"/>
  <c r="I2742" i="18"/>
  <c r="I2796" i="18"/>
  <c r="I2870" i="18"/>
  <c r="I3309" i="18"/>
  <c r="I2901" i="18"/>
  <c r="I2985" i="18"/>
  <c r="I3370" i="18"/>
  <c r="I2875" i="18"/>
  <c r="I3121" i="18"/>
  <c r="I3491" i="18"/>
  <c r="I2908" i="18"/>
  <c r="I2989" i="18"/>
  <c r="I3109" i="18"/>
  <c r="I2615" i="18"/>
  <c r="I2651" i="18"/>
  <c r="I2687" i="18"/>
  <c r="I2723" i="18"/>
  <c r="I2759" i="18"/>
  <c r="I2795" i="18"/>
  <c r="I2831" i="18"/>
  <c r="I3057" i="18"/>
  <c r="I3416" i="18"/>
  <c r="I3169" i="18"/>
  <c r="I3702" i="18"/>
  <c r="I3252" i="18"/>
  <c r="I3605" i="18"/>
  <c r="I3067" i="18"/>
  <c r="I3326" i="18"/>
  <c r="I3858" i="18"/>
  <c r="I3232" i="18"/>
  <c r="I3417" i="18"/>
  <c r="I3794" i="18"/>
  <c r="I3589" i="18"/>
  <c r="I3175" i="18"/>
  <c r="I3346" i="18"/>
  <c r="I3468" i="18"/>
  <c r="I3711" i="18"/>
  <c r="I3342" i="18"/>
  <c r="I3625" i="18"/>
  <c r="I3154" i="18"/>
  <c r="I3262" i="18"/>
  <c r="I3394" i="18"/>
  <c r="I3690" i="18"/>
  <c r="I3543" i="18"/>
  <c r="I3681" i="18"/>
  <c r="I3311" i="18"/>
  <c r="I3407" i="18"/>
  <c r="I3502" i="18"/>
  <c r="I3838" i="18"/>
  <c r="I3122" i="18"/>
  <c r="I3158" i="18"/>
  <c r="I3194" i="18"/>
  <c r="I3230" i="18"/>
  <c r="I3266" i="18"/>
  <c r="I3482" i="18"/>
  <c r="I3650" i="18"/>
  <c r="I3292" i="18"/>
  <c r="I3397" i="18"/>
  <c r="I3486" i="18"/>
  <c r="I3786" i="18"/>
  <c r="I3603" i="18"/>
  <c r="I3752" i="18"/>
  <c r="I3580" i="18"/>
  <c r="I3753" i="18"/>
  <c r="I3522" i="18"/>
  <c r="I3663" i="18"/>
  <c r="I3880" i="18"/>
  <c r="I3677" i="18"/>
  <c r="I3861" i="18"/>
  <c r="I3731" i="18"/>
  <c r="I3875" i="18"/>
  <c r="I3636" i="18"/>
  <c r="I3771" i="18"/>
  <c r="I3535" i="18"/>
  <c r="I3686" i="18"/>
  <c r="I3830" i="18"/>
  <c r="I2421" i="18"/>
  <c r="I1176" i="18"/>
  <c r="I708" i="18"/>
  <c r="I436" i="18"/>
  <c r="I334" i="18"/>
  <c r="I2984" i="18"/>
  <c r="I1370" i="18"/>
  <c r="I849" i="18"/>
  <c r="I542" i="18"/>
  <c r="I318" i="18"/>
  <c r="I202" i="18"/>
  <c r="I166" i="18"/>
  <c r="I130" i="18"/>
  <c r="I94" i="18"/>
  <c r="I58" i="18"/>
  <c r="I1467" i="18"/>
  <c r="I440" i="18"/>
  <c r="I2413" i="18"/>
  <c r="I1221" i="18"/>
  <c r="I719" i="18"/>
  <c r="I502" i="18"/>
  <c r="I2353" i="18"/>
  <c r="I644" i="18"/>
  <c r="I105" i="18"/>
  <c r="I1864" i="18"/>
  <c r="I879" i="18"/>
  <c r="I586" i="18"/>
  <c r="I361" i="18"/>
  <c r="I1601" i="18"/>
  <c r="I885" i="18"/>
  <c r="I613" i="18"/>
  <c r="I213" i="18"/>
  <c r="I177" i="18"/>
  <c r="I81" i="18"/>
  <c r="I723" i="18"/>
  <c r="I137" i="18"/>
  <c r="I3936" i="18"/>
  <c r="I3919" i="18"/>
  <c r="I3916" i="18"/>
  <c r="I1020" i="18"/>
  <c r="I1521" i="18"/>
  <c r="I455" i="18"/>
  <c r="I2434" i="18"/>
  <c r="I410" i="18"/>
  <c r="I2205" i="18"/>
  <c r="I104" i="18"/>
  <c r="I472" i="18"/>
  <c r="I119" i="18"/>
  <c r="I377" i="18"/>
  <c r="I393" i="18"/>
  <c r="I231" i="18"/>
  <c r="I1128" i="18"/>
  <c r="I152" i="18"/>
  <c r="I1448" i="18"/>
  <c r="I240" i="18"/>
  <c r="I1928" i="18"/>
  <c r="I371" i="18"/>
  <c r="I745" i="18"/>
  <c r="I224" i="18"/>
  <c r="I1216" i="18"/>
  <c r="I1056" i="18"/>
  <c r="I852" i="18"/>
  <c r="I2180" i="18"/>
  <c r="I2216" i="18"/>
  <c r="I2252" i="18"/>
  <c r="I2288" i="18"/>
  <c r="I2324" i="18"/>
  <c r="I2360" i="18"/>
  <c r="I2396" i="18"/>
  <c r="I2432" i="18"/>
  <c r="I2563" i="18"/>
  <c r="I2887" i="18"/>
  <c r="I2457" i="18"/>
  <c r="I2948" i="18"/>
  <c r="I3335" i="18"/>
  <c r="I2520" i="18"/>
  <c r="I2710" i="18"/>
  <c r="I2790" i="18"/>
  <c r="I3139" i="18"/>
  <c r="I2554" i="18"/>
  <c r="I2944" i="18"/>
  <c r="I3177" i="18"/>
  <c r="I2574" i="18"/>
  <c r="I2689" i="18"/>
  <c r="I3052" i="18"/>
  <c r="I3437" i="18"/>
  <c r="I2558" i="18"/>
  <c r="I2966" i="18"/>
  <c r="I3243" i="18"/>
  <c r="I2545" i="18"/>
  <c r="I2668" i="18"/>
  <c r="I2746" i="18"/>
  <c r="I2800" i="18"/>
  <c r="I2880" i="18"/>
  <c r="I3421" i="18"/>
  <c r="I2914" i="18"/>
  <c r="I2992" i="18"/>
  <c r="I3391" i="18"/>
  <c r="I2888" i="18"/>
  <c r="I3127" i="18"/>
  <c r="I3507" i="18"/>
  <c r="I2921" i="18"/>
  <c r="I2996" i="18"/>
  <c r="I3162" i="18"/>
  <c r="I2618" i="18"/>
  <c r="I2654" i="18"/>
  <c r="I2690" i="18"/>
  <c r="I2726" i="18"/>
  <c r="I2762" i="18"/>
  <c r="I2798" i="18"/>
  <c r="I2834" i="18"/>
  <c r="I3066" i="18"/>
  <c r="I3428" i="18"/>
  <c r="I3178" i="18"/>
  <c r="I3819" i="18"/>
  <c r="I3352" i="18"/>
  <c r="I3618" i="18"/>
  <c r="I3071" i="18"/>
  <c r="I3332" i="18"/>
  <c r="I3030" i="18"/>
  <c r="I3268" i="18"/>
  <c r="I3427" i="18"/>
  <c r="I3887" i="18"/>
  <c r="I3672" i="18"/>
  <c r="I3186" i="18"/>
  <c r="I3350" i="18"/>
  <c r="I3480" i="18"/>
  <c r="I3729" i="18"/>
  <c r="I3351" i="18"/>
  <c r="I3674" i="18"/>
  <c r="I3165" i="18"/>
  <c r="I3273" i="18"/>
  <c r="I3403" i="18"/>
  <c r="I3730" i="18"/>
  <c r="I3555" i="18"/>
  <c r="I3694" i="18"/>
  <c r="I3324" i="18"/>
  <c r="I3414" i="18"/>
  <c r="I3506" i="18"/>
  <c r="I3853" i="18"/>
  <c r="I3125" i="18"/>
  <c r="I3161" i="18"/>
  <c r="I3197" i="18"/>
  <c r="I3233" i="18"/>
  <c r="I3269" i="18"/>
  <c r="I3494" i="18"/>
  <c r="I3671" i="18"/>
  <c r="I3305" i="18"/>
  <c r="I3404" i="18"/>
  <c r="I3498" i="18"/>
  <c r="I3800" i="18"/>
  <c r="I3615" i="18"/>
  <c r="I3795" i="18"/>
  <c r="I3588" i="18"/>
  <c r="I3761" i="18"/>
  <c r="I3526" i="18"/>
  <c r="I3669" i="18"/>
  <c r="I3891" i="18"/>
  <c r="I3736" i="18"/>
  <c r="I3907" i="18"/>
  <c r="I3744" i="18"/>
  <c r="I3888" i="18"/>
  <c r="I3646" i="18"/>
  <c r="I3784" i="18"/>
  <c r="I3548" i="18"/>
  <c r="I3693" i="18"/>
  <c r="I3837" i="18"/>
  <c r="I2179" i="18"/>
  <c r="I1071" i="18"/>
  <c r="I683" i="18"/>
  <c r="I430" i="18"/>
  <c r="I276" i="18"/>
  <c r="I2847" i="18"/>
  <c r="I1337" i="18"/>
  <c r="I799" i="18"/>
  <c r="I537" i="18"/>
  <c r="I282" i="18"/>
  <c r="I199" i="18"/>
  <c r="I163" i="18"/>
  <c r="I127" i="18"/>
  <c r="I91" i="18"/>
  <c r="I55" i="18"/>
  <c r="I1122" i="18"/>
  <c r="I396" i="18"/>
  <c r="I2059" i="18"/>
  <c r="I1158" i="18"/>
  <c r="I694" i="18"/>
  <c r="I419" i="18"/>
  <c r="I2016" i="18"/>
  <c r="I597" i="18"/>
  <c r="I93" i="18"/>
  <c r="I1724" i="18"/>
  <c r="I825" i="18"/>
  <c r="I580" i="18"/>
  <c r="I291" i="18"/>
  <c r="I1533" i="18"/>
  <c r="I831" i="18"/>
  <c r="I568" i="18"/>
  <c r="I210" i="18"/>
  <c r="I174" i="18"/>
  <c r="I60" i="18"/>
  <c r="I673" i="18"/>
  <c r="I101" i="18"/>
  <c r="I3924" i="18"/>
  <c r="I867" i="18"/>
  <c r="I1380" i="18"/>
  <c r="I398" i="18"/>
  <c r="I1787" i="18"/>
  <c r="I354" i="18"/>
  <c r="I942" i="18"/>
  <c r="I2376" i="18"/>
  <c r="I404" i="18"/>
  <c r="I77" i="18"/>
  <c r="I59" i="18"/>
  <c r="I1481" i="18"/>
  <c r="I2143" i="18"/>
  <c r="I924" i="18"/>
  <c r="I110" i="18"/>
  <c r="I1259" i="18"/>
  <c r="I191" i="18"/>
  <c r="I1624" i="18"/>
  <c r="I1619" i="18"/>
  <c r="I488" i="18"/>
  <c r="I95" i="18"/>
  <c r="I666" i="18"/>
  <c r="I600" i="18"/>
  <c r="I550" i="18"/>
  <c r="I2147" i="18"/>
  <c r="I2183" i="18"/>
  <c r="I2219" i="18"/>
  <c r="I2255" i="18"/>
  <c r="I2291" i="18"/>
  <c r="I2327" i="18"/>
  <c r="I2363" i="18"/>
  <c r="I2399" i="18"/>
  <c r="I2435" i="18"/>
  <c r="I2573" i="18"/>
  <c r="I2910" i="18"/>
  <c r="I2470" i="18"/>
  <c r="I2958" i="18"/>
  <c r="I3377" i="18"/>
  <c r="I2544" i="18"/>
  <c r="I2716" i="18"/>
  <c r="I2797" i="18"/>
  <c r="I3202" i="18"/>
  <c r="I2564" i="18"/>
  <c r="I2950" i="18"/>
  <c r="I3199" i="18"/>
  <c r="I2587" i="18"/>
  <c r="I2700" i="18"/>
  <c r="I3059" i="18"/>
  <c r="I3455" i="18"/>
  <c r="I2571" i="18"/>
  <c r="I2972" i="18"/>
  <c r="I3323" i="18"/>
  <c r="I2555" i="18"/>
  <c r="I2679" i="18"/>
  <c r="I2751" i="18"/>
  <c r="I2805" i="18"/>
  <c r="I2894" i="18"/>
  <c r="I3473" i="18"/>
  <c r="I2927" i="18"/>
  <c r="I2999" i="18"/>
  <c r="I3464" i="18"/>
  <c r="I2898" i="18"/>
  <c r="I3153" i="18"/>
  <c r="I3622" i="18"/>
  <c r="I2928" i="18"/>
  <c r="I3000" i="18"/>
  <c r="I3205" i="18"/>
  <c r="I2621" i="18"/>
  <c r="I2657" i="18"/>
  <c r="I2693" i="18"/>
  <c r="I2729" i="18"/>
  <c r="I2765" i="18"/>
  <c r="I2801" i="18"/>
  <c r="I2837" i="18"/>
  <c r="I3115" i="18"/>
  <c r="I3439" i="18"/>
  <c r="I3198" i="18"/>
  <c r="I3857" i="18"/>
  <c r="I3358" i="18"/>
  <c r="I3630" i="18"/>
  <c r="I3078" i="18"/>
  <c r="I3339" i="18"/>
  <c r="I3043" i="18"/>
  <c r="I3280" i="18"/>
  <c r="I3434" i="18"/>
  <c r="I3276" i="18"/>
  <c r="I3710" i="18"/>
  <c r="I3193" i="18"/>
  <c r="I3355" i="18"/>
  <c r="I3492" i="18"/>
  <c r="I3749" i="18"/>
  <c r="I3369" i="18"/>
  <c r="I3713" i="18"/>
  <c r="I3172" i="18"/>
  <c r="I3277" i="18"/>
  <c r="I3409" i="18"/>
  <c r="I3750" i="18"/>
  <c r="I3573" i="18"/>
  <c r="I3704" i="18"/>
  <c r="I3334" i="18"/>
  <c r="I3418" i="18"/>
  <c r="I3510" i="18"/>
  <c r="I3866" i="18"/>
  <c r="I3128" i="18"/>
  <c r="I3164" i="18"/>
  <c r="I3200" i="18"/>
  <c r="I3236" i="18"/>
  <c r="I3272" i="18"/>
  <c r="I3516" i="18"/>
  <c r="I3682" i="18"/>
  <c r="I3318" i="18"/>
  <c r="I3411" i="18"/>
  <c r="I3511" i="18"/>
  <c r="I3812" i="18"/>
  <c r="I3619" i="18"/>
  <c r="I3813" i="18"/>
  <c r="I3592" i="18"/>
  <c r="I3769" i="18"/>
  <c r="I3537" i="18"/>
  <c r="I3684" i="18"/>
  <c r="I3906" i="18"/>
  <c r="I3754" i="18"/>
  <c r="I3835" i="18"/>
  <c r="I3757" i="18"/>
  <c r="I3896" i="18"/>
  <c r="I3659" i="18"/>
  <c r="I3797" i="18"/>
  <c r="I3561" i="18"/>
  <c r="I3706" i="18"/>
  <c r="I3850" i="18"/>
  <c r="I2025" i="18"/>
  <c r="I1026" i="18"/>
  <c r="I658" i="18"/>
  <c r="I347" i="18"/>
  <c r="I44" i="18"/>
  <c r="I2295" i="18"/>
  <c r="I1281" i="18"/>
  <c r="I769" i="18"/>
  <c r="I531" i="18"/>
  <c r="I258" i="18"/>
  <c r="I196" i="18"/>
  <c r="I160" i="18"/>
  <c r="I124" i="18"/>
  <c r="I88" i="18"/>
  <c r="I52" i="18"/>
  <c r="I1068" i="18"/>
  <c r="I384" i="18"/>
  <c r="I1828" i="18"/>
  <c r="I1113" i="18"/>
  <c r="I651" i="18"/>
  <c r="I413" i="18"/>
  <c r="I1689" i="18"/>
  <c r="I553" i="18"/>
  <c r="I78" i="18"/>
  <c r="I1484" i="18"/>
  <c r="I810" i="18"/>
  <c r="I574" i="18"/>
  <c r="I261" i="18"/>
  <c r="I1430" i="18"/>
  <c r="I803" i="18"/>
  <c r="I468" i="18"/>
  <c r="I207" i="18"/>
  <c r="I171" i="18"/>
  <c r="I2622" i="18"/>
  <c r="I629" i="18"/>
  <c r="I65" i="18"/>
  <c r="I770" i="18"/>
  <c r="I1247" i="18"/>
  <c r="I358" i="18"/>
  <c r="I1548" i="18"/>
  <c r="I285" i="18"/>
  <c r="I647" i="18"/>
  <c r="I1780" i="18"/>
  <c r="I348" i="18"/>
  <c r="I1686" i="18"/>
  <c r="I2214" i="18"/>
  <c r="I1317" i="18"/>
  <c r="I1677" i="18"/>
  <c r="I766" i="18"/>
  <c r="I68" i="18"/>
  <c r="I1101" i="18"/>
  <c r="I149" i="18"/>
  <c r="I1407" i="18"/>
  <c r="I822" i="18"/>
  <c r="I294" i="18"/>
  <c r="I1227" i="18"/>
  <c r="I416" i="18"/>
  <c r="I364" i="18"/>
  <c r="I321" i="18"/>
  <c r="I3844" i="18"/>
  <c r="I2114" i="18"/>
  <c r="I2150" i="18"/>
  <c r="I2186" i="18"/>
  <c r="I2222" i="18"/>
  <c r="I2258" i="18"/>
  <c r="I2294" i="18"/>
  <c r="I2330" i="18"/>
  <c r="I2366" i="18"/>
  <c r="I2402" i="18"/>
  <c r="I2438" i="18"/>
  <c r="I2598" i="18"/>
  <c r="I3041" i="18"/>
  <c r="I2484" i="18"/>
  <c r="I2965" i="18"/>
  <c r="I3613" i="18"/>
  <c r="I2569" i="18"/>
  <c r="I2722" i="18"/>
  <c r="I2803" i="18"/>
  <c r="I3250" i="18"/>
  <c r="I2577" i="18"/>
  <c r="I2955" i="18"/>
  <c r="I3220" i="18"/>
  <c r="I2597" i="18"/>
  <c r="I2707" i="18"/>
  <c r="I3073" i="18"/>
  <c r="I3575" i="18"/>
  <c r="I2584" i="18"/>
  <c r="I2977" i="18"/>
  <c r="I3336" i="18"/>
  <c r="I2568" i="18"/>
  <c r="I2686" i="18"/>
  <c r="I2755" i="18"/>
  <c r="I2809" i="18"/>
  <c r="I2904" i="18"/>
  <c r="I3497" i="18"/>
  <c r="I2931" i="18"/>
  <c r="I3003" i="18"/>
  <c r="I3523" i="18"/>
  <c r="I2911" i="18"/>
  <c r="I3196" i="18"/>
  <c r="I3664" i="18"/>
  <c r="I2935" i="18"/>
  <c r="I3007" i="18"/>
  <c r="I3234" i="18"/>
  <c r="I2624" i="18"/>
  <c r="I2660" i="18"/>
  <c r="I2696" i="18"/>
  <c r="I2732" i="18"/>
  <c r="I2768" i="18"/>
  <c r="I2804" i="18"/>
  <c r="I2840" i="18"/>
  <c r="I3135" i="18"/>
  <c r="I3453" i="18"/>
  <c r="I3207" i="18"/>
  <c r="I3036" i="18"/>
  <c r="I3372" i="18"/>
  <c r="I3678" i="18"/>
  <c r="I3085" i="18"/>
  <c r="I3345" i="18"/>
  <c r="I3100" i="18"/>
  <c r="I3287" i="18"/>
  <c r="I3460" i="18"/>
  <c r="I3363" i="18"/>
  <c r="I3728" i="18"/>
  <c r="I3204" i="18"/>
  <c r="I3359" i="18"/>
  <c r="I3504" i="18"/>
  <c r="I3767" i="18"/>
  <c r="I3398" i="18"/>
  <c r="I3808" i="18"/>
  <c r="I3183" i="18"/>
  <c r="I3281" i="18"/>
  <c r="I3435" i="18"/>
  <c r="I3768" i="18"/>
  <c r="I3585" i="18"/>
  <c r="I3720" i="18"/>
  <c r="I3347" i="18"/>
  <c r="I3425" i="18"/>
  <c r="I3532" i="18"/>
  <c r="I3901" i="18"/>
  <c r="I3131" i="18"/>
  <c r="I3167" i="18"/>
  <c r="I3203" i="18"/>
  <c r="I3239" i="18"/>
  <c r="I3285" i="18"/>
  <c r="I3521" i="18"/>
  <c r="I3695" i="18"/>
  <c r="I3328" i="18"/>
  <c r="I3415" i="18"/>
  <c r="I3539" i="18"/>
  <c r="I3839" i="18"/>
  <c r="I3627" i="18"/>
  <c r="I3821" i="18"/>
  <c r="I3604" i="18"/>
  <c r="I3779" i="18"/>
  <c r="I3541" i="18"/>
  <c r="I3701" i="18"/>
  <c r="I3505" i="18"/>
  <c r="I3762" i="18"/>
  <c r="I3848" i="18"/>
  <c r="I3770" i="18"/>
  <c r="I3909" i="18"/>
  <c r="I3666" i="18"/>
  <c r="I3810" i="18"/>
  <c r="I3571" i="18"/>
  <c r="I3719" i="18"/>
  <c r="I3863" i="18"/>
  <c r="I1951" i="18"/>
  <c r="I957" i="18"/>
  <c r="I604" i="18"/>
  <c r="I341" i="18"/>
  <c r="I512" i="18"/>
  <c r="I2119" i="18"/>
  <c r="I1256" i="18"/>
  <c r="I756" i="18"/>
  <c r="I525" i="18"/>
  <c r="I246" i="18"/>
  <c r="I193" i="18"/>
  <c r="I157" i="18"/>
  <c r="I121" i="18"/>
  <c r="I85" i="18"/>
  <c r="I46" i="18"/>
  <c r="I963" i="18"/>
  <c r="I165" i="18"/>
  <c r="I1730" i="18"/>
  <c r="I1104" i="18"/>
  <c r="I638" i="18"/>
  <c r="I407" i="18"/>
  <c r="I1634" i="18"/>
  <c r="I446" i="18"/>
  <c r="I66" i="18"/>
  <c r="I1350" i="18"/>
  <c r="I785" i="18"/>
  <c r="I491" i="18"/>
  <c r="I249" i="18"/>
  <c r="I1397" i="18"/>
  <c r="I798" i="18"/>
  <c r="I462" i="18"/>
  <c r="I204" i="18"/>
  <c r="I168" i="18"/>
  <c r="I2045" i="18"/>
  <c r="I573" i="18"/>
  <c r="I3926" i="18"/>
  <c r="I3933" i="18"/>
  <c r="I3930" i="18"/>
  <c r="I3927" i="18"/>
  <c r="I716" i="18"/>
  <c r="I1134" i="18"/>
  <c r="I309" i="18"/>
  <c r="I1344" i="18"/>
  <c r="I215" i="18"/>
  <c r="I517" i="18"/>
  <c r="I1526" i="18"/>
  <c r="I279" i="18"/>
  <c r="I1143" i="18"/>
  <c r="I1711" i="18"/>
  <c r="I784" i="18"/>
  <c r="I1461" i="18"/>
  <c r="I698" i="18"/>
  <c r="I1645" i="18"/>
  <c r="I906" i="18"/>
  <c r="I107" i="18"/>
  <c r="I1235" i="18"/>
  <c r="I544" i="18"/>
  <c r="I131" i="18"/>
  <c r="I679" i="18"/>
  <c r="I185" i="18"/>
  <c r="I179" i="18"/>
  <c r="I143" i="18"/>
  <c r="I2189" i="18"/>
  <c r="I2225" i="18"/>
  <c r="I2261" i="18"/>
  <c r="I2297" i="18"/>
  <c r="I2333" i="18"/>
  <c r="I2369" i="18"/>
  <c r="I2405" i="18"/>
  <c r="I2441" i="18"/>
  <c r="I2623" i="18"/>
  <c r="I3050" i="18"/>
  <c r="I2515" i="18"/>
  <c r="I2990" i="18"/>
  <c r="I3845" i="18"/>
  <c r="I2579" i="18"/>
  <c r="I2730" i="18"/>
  <c r="I2811" i="18"/>
  <c r="I3289" i="18"/>
  <c r="I2590" i="18"/>
  <c r="I2961" i="18"/>
  <c r="I3384" i="18"/>
  <c r="I2610" i="18"/>
  <c r="I2850" i="18"/>
  <c r="I3106" i="18"/>
  <c r="I3665" i="18"/>
  <c r="I2594" i="18"/>
  <c r="I2983" i="18"/>
  <c r="I3385" i="18"/>
  <c r="I2581" i="18"/>
  <c r="I2697" i="18"/>
  <c r="I2760" i="18"/>
  <c r="I2814" i="18"/>
  <c r="I3074" i="18"/>
  <c r="I3611" i="18"/>
  <c r="I2938" i="18"/>
  <c r="I3010" i="18"/>
  <c r="I3542" i="18"/>
  <c r="I2924" i="18"/>
  <c r="I3225" i="18"/>
  <c r="I3741" i="18"/>
  <c r="I2942" i="18"/>
  <c r="I3014" i="18"/>
  <c r="I3301" i="18"/>
  <c r="I2627" i="18"/>
  <c r="I2663" i="18"/>
  <c r="I2699" i="18"/>
  <c r="I2735" i="18"/>
  <c r="I2771" i="18"/>
  <c r="I2807" i="18"/>
  <c r="I2843" i="18"/>
  <c r="I3141" i="18"/>
  <c r="I3641" i="18"/>
  <c r="I3241" i="18"/>
  <c r="I3049" i="18"/>
  <c r="I3380" i="18"/>
  <c r="I3737" i="18"/>
  <c r="I3089" i="18"/>
  <c r="I3459" i="18"/>
  <c r="I3112" i="18"/>
  <c r="I3293" i="18"/>
  <c r="I3485" i="18"/>
  <c r="I3383" i="18"/>
  <c r="I3789" i="18"/>
  <c r="I3211" i="18"/>
  <c r="I3388" i="18"/>
  <c r="I3546" i="18"/>
  <c r="I3873" i="18"/>
  <c r="I3457" i="18"/>
  <c r="I3828" i="18"/>
  <c r="I3190" i="18"/>
  <c r="I3286" i="18"/>
  <c r="I3441" i="18"/>
  <c r="I3792" i="18"/>
  <c r="I3590" i="18"/>
  <c r="I3746" i="18"/>
  <c r="I3360" i="18"/>
  <c r="I3432" i="18"/>
  <c r="I3550" i="18"/>
  <c r="I3098" i="18"/>
  <c r="I3134" i="18"/>
  <c r="I3170" i="18"/>
  <c r="I3206" i="18"/>
  <c r="I3242" i="18"/>
  <c r="I3295" i="18"/>
  <c r="I3527" i="18"/>
  <c r="I3707" i="18"/>
  <c r="I3341" i="18"/>
  <c r="I3422" i="18"/>
  <c r="I3544" i="18"/>
  <c r="I3854" i="18"/>
  <c r="I3631" i="18"/>
  <c r="I3831" i="18"/>
  <c r="I3635" i="18"/>
  <c r="I3787" i="18"/>
  <c r="I3549" i="18"/>
  <c r="I3709" i="18"/>
  <c r="I3557" i="18"/>
  <c r="I3772" i="18"/>
  <c r="I3855" i="18"/>
  <c r="I3777" i="18"/>
  <c r="I3538" i="18"/>
  <c r="I3679" i="18"/>
  <c r="I3823" i="18"/>
  <c r="I3584" i="18"/>
  <c r="I3732" i="18"/>
  <c r="I3876" i="18"/>
  <c r="I1835" i="18"/>
  <c r="I912" i="18"/>
  <c r="I560" i="18"/>
  <c r="I335" i="18"/>
  <c r="I216" i="18"/>
  <c r="I2076" i="18"/>
  <c r="I1211" i="18"/>
  <c r="I731" i="18"/>
  <c r="I481" i="18"/>
  <c r="I234" i="18"/>
  <c r="I190" i="18"/>
  <c r="I154" i="18"/>
  <c r="I118" i="18"/>
  <c r="I82" i="18"/>
  <c r="I34" i="18"/>
  <c r="I894" i="18"/>
  <c r="I138" i="18"/>
  <c r="I1691" i="18"/>
  <c r="I999" i="18"/>
  <c r="I626" i="18"/>
  <c r="I362" i="18"/>
  <c r="I1415" i="18"/>
  <c r="I390" i="18"/>
  <c r="I51" i="18"/>
  <c r="I1293" i="18"/>
  <c r="I780" i="18"/>
  <c r="I485" i="18"/>
  <c r="I237" i="18"/>
  <c r="I1364" i="18"/>
  <c r="I773" i="18"/>
  <c r="I456" i="18"/>
  <c r="I201" i="18"/>
  <c r="I162" i="18"/>
  <c r="I1744" i="18"/>
  <c r="I532" i="18"/>
  <c r="I3935" i="18"/>
  <c r="I3921" i="18"/>
  <c r="I3918" i="18"/>
  <c r="I3915" i="18"/>
  <c r="I672" i="18"/>
  <c r="I969" i="18"/>
  <c r="I228" i="18"/>
  <c r="I1207" i="18"/>
  <c r="I170" i="18"/>
  <c r="I338" i="18"/>
  <c r="I1343" i="18"/>
  <c r="I212" i="18"/>
  <c r="I710" i="18"/>
  <c r="I1497" i="18"/>
  <c r="I578" i="18"/>
  <c r="I1301" i="18"/>
  <c r="I641" i="18"/>
  <c r="I1427" i="18"/>
  <c r="I764" i="18"/>
  <c r="I62" i="18"/>
  <c r="I1092" i="18"/>
  <c r="I315" i="18"/>
  <c r="I1391" i="18"/>
  <c r="I432" i="18"/>
  <c r="I56" i="18"/>
  <c r="I49" i="18"/>
  <c r="I2192" i="18"/>
  <c r="I2228" i="18"/>
  <c r="I2264" i="18"/>
  <c r="I2300" i="18"/>
  <c r="I2336" i="18"/>
  <c r="I2372" i="18"/>
  <c r="I2408" i="18"/>
  <c r="I2444" i="18"/>
  <c r="I2629" i="18"/>
  <c r="I3072" i="18"/>
  <c r="I2524" i="18"/>
  <c r="I3006" i="18"/>
  <c r="I2454" i="18"/>
  <c r="I2593" i="18"/>
  <c r="I2736" i="18"/>
  <c r="I2817" i="18"/>
  <c r="I3315" i="18"/>
  <c r="I2600" i="18"/>
  <c r="I2987" i="18"/>
  <c r="I3517" i="18"/>
  <c r="I2617" i="18"/>
  <c r="I2864" i="18"/>
  <c r="I3117" i="18"/>
  <c r="I3723" i="18"/>
  <c r="I2607" i="18"/>
  <c r="I2988" i="18"/>
  <c r="I3399" i="18"/>
  <c r="I2591" i="18"/>
  <c r="I2704" i="18"/>
  <c r="I2764" i="18"/>
  <c r="I2818" i="18"/>
  <c r="I3099" i="18"/>
  <c r="I3667" i="18"/>
  <c r="I2945" i="18"/>
  <c r="I3017" i="18"/>
  <c r="I3559" i="18"/>
  <c r="I3025" i="18"/>
  <c r="I3264" i="18"/>
  <c r="I3781" i="18"/>
  <c r="I2946" i="18"/>
  <c r="I3018" i="18"/>
  <c r="I3310" i="18"/>
  <c r="I2630" i="18"/>
  <c r="I2666" i="18"/>
  <c r="I2702" i="18"/>
  <c r="I2738" i="18"/>
  <c r="I2774" i="18"/>
  <c r="I2810" i="18"/>
  <c r="I2846" i="18"/>
  <c r="I3148" i="18"/>
  <c r="I3742" i="18"/>
  <c r="I3279" i="18"/>
  <c r="I3120" i="18"/>
  <c r="I3401" i="18"/>
  <c r="I3763" i="18"/>
  <c r="I3096" i="18"/>
  <c r="I3495" i="18"/>
  <c r="I3138" i="18"/>
  <c r="I3300" i="18"/>
  <c r="I3496" i="18"/>
  <c r="I3392" i="18"/>
  <c r="I3807" i="18"/>
  <c r="I3222" i="18"/>
  <c r="I3402" i="18"/>
  <c r="I3563" i="18"/>
  <c r="I3307" i="18"/>
  <c r="I3469" i="18"/>
  <c r="I3847" i="18"/>
  <c r="I3201" i="18"/>
  <c r="I3290" i="18"/>
  <c r="I3446" i="18"/>
  <c r="I3874" i="18"/>
  <c r="I3602" i="18"/>
  <c r="I3783" i="18"/>
  <c r="I3364" i="18"/>
  <c r="I3436" i="18"/>
  <c r="I3562" i="18"/>
  <c r="I3101" i="18"/>
  <c r="I3137" i="18"/>
  <c r="I3173" i="18"/>
  <c r="I3209" i="18"/>
  <c r="I3245" i="18"/>
  <c r="I3308" i="18"/>
  <c r="I3567" i="18"/>
  <c r="I3721" i="18"/>
  <c r="I3354" i="18"/>
  <c r="I3429" i="18"/>
  <c r="I3556" i="18"/>
  <c r="I3885" i="18"/>
  <c r="I3662" i="18"/>
  <c r="I3859" i="18"/>
  <c r="I3647" i="18"/>
  <c r="I3805" i="18"/>
  <c r="I3553" i="18"/>
  <c r="I3727" i="18"/>
  <c r="I3569" i="18"/>
  <c r="I3780" i="18"/>
  <c r="I3868" i="18"/>
  <c r="I3790" i="18"/>
  <c r="I3551" i="18"/>
  <c r="I3692" i="18"/>
  <c r="I3836" i="18"/>
  <c r="I3597" i="18"/>
  <c r="I3745" i="18"/>
  <c r="I3889" i="18"/>
  <c r="I1766" i="18"/>
  <c r="I897" i="18"/>
  <c r="I554" i="18"/>
  <c r="I303" i="18"/>
  <c r="I150" i="18"/>
  <c r="I2019" i="18"/>
  <c r="I1194" i="18"/>
  <c r="I726" i="18"/>
  <c r="I475" i="18"/>
  <c r="I223" i="18"/>
  <c r="I187" i="18"/>
  <c r="I151" i="18"/>
  <c r="I115" i="18"/>
  <c r="I79" i="18"/>
  <c r="I2962" i="18"/>
  <c r="I792" i="18"/>
  <c r="I120" i="18"/>
  <c r="I1667" i="18"/>
  <c r="I954" i="18"/>
  <c r="I620" i="18"/>
  <c r="I357" i="18"/>
  <c r="I1398" i="18"/>
  <c r="I339" i="18"/>
  <c r="I2793" i="18"/>
  <c r="I1278" i="18"/>
  <c r="I755" i="18"/>
  <c r="I479" i="18"/>
  <c r="I43" i="18"/>
  <c r="I1347" i="18"/>
  <c r="I748" i="18"/>
  <c r="I411" i="18"/>
  <c r="I198" i="18"/>
  <c r="I153" i="18"/>
  <c r="I1617" i="18"/>
  <c r="I478" i="18"/>
  <c r="I3923" i="18"/>
  <c r="I3028" i="18"/>
  <c r="I623" i="18"/>
  <c r="I816" i="18"/>
  <c r="I194" i="18"/>
  <c r="I984" i="18"/>
  <c r="I128" i="18"/>
  <c r="I161" i="18"/>
  <c r="I1206" i="18"/>
  <c r="I167" i="18"/>
  <c r="I460" i="18"/>
  <c r="I1328" i="18"/>
  <c r="I388" i="18"/>
  <c r="I933" i="18"/>
  <c r="I563" i="18"/>
  <c r="I1098" i="18"/>
  <c r="I697" i="18"/>
  <c r="I2026" i="18"/>
  <c r="I861" i="18"/>
  <c r="I140" i="18"/>
  <c r="I741" i="18"/>
  <c r="I221" i="18"/>
  <c r="I1888" i="18"/>
  <c r="I1811" i="18"/>
  <c r="I2443" i="18"/>
</calcChain>
</file>

<file path=xl/sharedStrings.xml><?xml version="1.0" encoding="utf-8"?>
<sst xmlns="http://schemas.openxmlformats.org/spreadsheetml/2006/main" count="454" uniqueCount="346">
  <si>
    <t>S. No.</t>
  </si>
  <si>
    <t>World</t>
  </si>
  <si>
    <t>AEs</t>
  </si>
  <si>
    <t>EMDEs</t>
  </si>
  <si>
    <t>China</t>
  </si>
  <si>
    <t>India</t>
  </si>
  <si>
    <t>Year</t>
  </si>
  <si>
    <t>Month</t>
  </si>
  <si>
    <t>FAO Food Price Index Inflation</t>
  </si>
  <si>
    <t>OPEC Basket Oil Price Inflation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</si>
  <si>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</si>
  <si>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</si>
  <si>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</si>
  <si>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</si>
  <si>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</si>
  <si>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</si>
  <si>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</si>
  <si>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</si>
  <si>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</si>
  <si>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</si>
  <si>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</si>
  <si>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Iron Ore</t>
  </si>
  <si>
    <t>Aluminium</t>
  </si>
  <si>
    <t>Copper</t>
  </si>
  <si>
    <t>Inflation</t>
  </si>
  <si>
    <t>GDP Growth (Real)</t>
  </si>
  <si>
    <t>Country (EMDEs)</t>
  </si>
  <si>
    <t>inflation (y)</t>
  </si>
  <si>
    <t>inflation (x)</t>
  </si>
  <si>
    <t>GDP (x)</t>
  </si>
  <si>
    <t>GDP (y)</t>
  </si>
  <si>
    <t>Türkiye, Republic of</t>
  </si>
  <si>
    <t>United Kingdom</t>
  </si>
  <si>
    <t>Bolivia</t>
  </si>
  <si>
    <t>United States</t>
  </si>
  <si>
    <t>South Africa</t>
  </si>
  <si>
    <t>Colombia</t>
  </si>
  <si>
    <t>Argentina</t>
  </si>
  <si>
    <t>Germany</t>
  </si>
  <si>
    <t>Chile</t>
  </si>
  <si>
    <t>France</t>
  </si>
  <si>
    <t>Brazil</t>
  </si>
  <si>
    <t>Costa Rica</t>
  </si>
  <si>
    <t>Dominican Republic</t>
  </si>
  <si>
    <t>El Salvador</t>
  </si>
  <si>
    <t>Ecuador</t>
  </si>
  <si>
    <t>Panama</t>
  </si>
  <si>
    <t>Haiti</t>
  </si>
  <si>
    <t>Guatemala</t>
  </si>
  <si>
    <t>Honduras</t>
  </si>
  <si>
    <t>Mexico</t>
  </si>
  <si>
    <t>Nicaragua</t>
  </si>
  <si>
    <t>Japan</t>
  </si>
  <si>
    <t>Peru</t>
  </si>
  <si>
    <t>Paraguay</t>
  </si>
  <si>
    <t>Uruguay</t>
  </si>
  <si>
    <t>Antigua and Barbuda</t>
  </si>
  <si>
    <t>Grenada</t>
  </si>
  <si>
    <t>Aruba, Kingdom of the Netherlands</t>
  </si>
  <si>
    <t>Bahamas, The</t>
  </si>
  <si>
    <t>Venezuela, República Bolivariana de</t>
  </si>
  <si>
    <t>Barbados</t>
  </si>
  <si>
    <t>Dominica</t>
  </si>
  <si>
    <t>Jamaica</t>
  </si>
  <si>
    <t>Guyana</t>
  </si>
  <si>
    <t>Suriname</t>
  </si>
  <si>
    <t>St. Lucia</t>
  </si>
  <si>
    <t>St. Vincent and the Grenadines</t>
  </si>
  <si>
    <t>St. Kitts and Nevis</t>
  </si>
  <si>
    <t>Trinidad and Tobago</t>
  </si>
  <si>
    <t>Iran, Islamic Republic of</t>
  </si>
  <si>
    <t>Iraq</t>
  </si>
  <si>
    <t>Kuwait</t>
  </si>
  <si>
    <t>Saudi Arabia</t>
  </si>
  <si>
    <t>Lebanon</t>
  </si>
  <si>
    <t>Oman</t>
  </si>
  <si>
    <t>Qatar</t>
  </si>
  <si>
    <t>United Arab Emirates</t>
  </si>
  <si>
    <t>Syrian Arab Republic</t>
  </si>
  <si>
    <t>West Bank and Gaza</t>
  </si>
  <si>
    <t>Yemen, Republic of</t>
  </si>
  <si>
    <t>Egypt, Arab Republic of</t>
  </si>
  <si>
    <t>Cambodia</t>
  </si>
  <si>
    <t>Bhutan</t>
  </si>
  <si>
    <t>Bangladesh</t>
  </si>
  <si>
    <t>Afghanistan, Islamic Republic of</t>
  </si>
  <si>
    <t>Myanmar</t>
  </si>
  <si>
    <t>Sri Lanka</t>
  </si>
  <si>
    <t>Lao People's Democratic Republic</t>
  </si>
  <si>
    <t>Timor-Leste, Democratic Republic of</t>
  </si>
  <si>
    <t>Indonesia</t>
  </si>
  <si>
    <t>Malaysia</t>
  </si>
  <si>
    <t>Nepal</t>
  </si>
  <si>
    <t>Pakistan</t>
  </si>
  <si>
    <t>Maldives</t>
  </si>
  <si>
    <t>Djibouti</t>
  </si>
  <si>
    <t>Palau, Republic of</t>
  </si>
  <si>
    <t>Philippines</t>
  </si>
  <si>
    <t>Algeria</t>
  </si>
  <si>
    <t>Thailand</t>
  </si>
  <si>
    <t>Vietnam</t>
  </si>
  <si>
    <t>Burundi</t>
  </si>
  <si>
    <t>Angola</t>
  </si>
  <si>
    <t>Botswana</t>
  </si>
  <si>
    <t>Comoros, Union of the</t>
  </si>
  <si>
    <t>Cabo Verde</t>
  </si>
  <si>
    <t>Cameroon</t>
  </si>
  <si>
    <t>Chad</t>
  </si>
  <si>
    <t>Central African Republic</t>
  </si>
  <si>
    <t>Congo, Republic of</t>
  </si>
  <si>
    <t>Ethiopia, The Federal Democratic Republic of</t>
  </si>
  <si>
    <t>Gabon</t>
  </si>
  <si>
    <t>Benin</t>
  </si>
  <si>
    <t>Congo, Democratic Republic of the</t>
  </si>
  <si>
    <t>Gambia, The</t>
  </si>
  <si>
    <t>Eritrea, The State of</t>
  </si>
  <si>
    <t>Ghana</t>
  </si>
  <si>
    <t>Guinea-Bissau</t>
  </si>
  <si>
    <t>Guinea</t>
  </si>
  <si>
    <t>Madagascar, Republic of</t>
  </si>
  <si>
    <t>Lesotho, Kingdom of</t>
  </si>
  <si>
    <t>Côte d'Ivoire</t>
  </si>
  <si>
    <t>Kenya</t>
  </si>
  <si>
    <t>Mauritius</t>
  </si>
  <si>
    <t>Liberia</t>
  </si>
  <si>
    <t>Malawi</t>
  </si>
  <si>
    <t>Libya</t>
  </si>
  <si>
    <t>Mozambique, Republic of</t>
  </si>
  <si>
    <t>Mauritania, Islamic Republic of</t>
  </si>
  <si>
    <t>Mali</t>
  </si>
  <si>
    <t>Nigeria</t>
  </si>
  <si>
    <t>Niger</t>
  </si>
  <si>
    <t>Morocco</t>
  </si>
  <si>
    <t>Seychelles</t>
  </si>
  <si>
    <t>Rwanda</t>
  </si>
  <si>
    <t>Zimbabwe</t>
  </si>
  <si>
    <t>São Tomé and Príncipe, Democratic Republic of</t>
  </si>
  <si>
    <t>Sierra Leone</t>
  </si>
  <si>
    <t>Senegal</t>
  </si>
  <si>
    <t>Togo</t>
  </si>
  <si>
    <t>South Sudan, Republic of</t>
  </si>
  <si>
    <t>Sudan</t>
  </si>
  <si>
    <t>Namibia</t>
  </si>
  <si>
    <t>Somalia</t>
  </si>
  <si>
    <t>Eswatini, Kingdom of</t>
  </si>
  <si>
    <t>Tanzania, United Republic of</t>
  </si>
  <si>
    <t>Fiji, Republic of</t>
  </si>
  <si>
    <t>Kiribati</t>
  </si>
  <si>
    <t>Uganda</t>
  </si>
  <si>
    <t>Burkina Faso</t>
  </si>
  <si>
    <t>Zambia</t>
  </si>
  <si>
    <t>Tunisia</t>
  </si>
  <si>
    <t>Solomon Islands</t>
  </si>
  <si>
    <t>Marshall Islands, Republic of the</t>
  </si>
  <si>
    <t>Samoa</t>
  </si>
  <si>
    <t>Nauru, Republic of</t>
  </si>
  <si>
    <t>Papua New Guinea</t>
  </si>
  <si>
    <t>Vanuatu</t>
  </si>
  <si>
    <t>Micronesia, Federated States of</t>
  </si>
  <si>
    <t>Tonga</t>
  </si>
  <si>
    <t>Tuvalu</t>
  </si>
  <si>
    <t>Belarus, Republic of</t>
  </si>
  <si>
    <t>Azerbaijan, Republic of</t>
  </si>
  <si>
    <t>Armenia, Republic of</t>
  </si>
  <si>
    <t>Moldova, Republic of</t>
  </si>
  <si>
    <t>Georgia</t>
  </si>
  <si>
    <t>Albania</t>
  </si>
  <si>
    <t>Kazakhstan, Republic of</t>
  </si>
  <si>
    <t>Kyrgyz Republic</t>
  </si>
  <si>
    <t>Turkmenistan</t>
  </si>
  <si>
    <t>Tajikistan, Republic of</t>
  </si>
  <si>
    <t>Uzbekistan, Republic of</t>
  </si>
  <si>
    <t>Ukraine</t>
  </si>
  <si>
    <t>Montenegro</t>
  </si>
  <si>
    <t>Serbia, Republic of</t>
  </si>
  <si>
    <t>Hungary</t>
  </si>
  <si>
    <t>Mongolia</t>
  </si>
  <si>
    <t>Poland, Republic of</t>
  </si>
  <si>
    <t>Kosovo, Republic of</t>
  </si>
  <si>
    <t>Bosnia and Herzegovina</t>
  </si>
  <si>
    <t>North Macedonia, Republic of</t>
  </si>
  <si>
    <t>Romania</t>
  </si>
  <si>
    <t>Belize</t>
  </si>
  <si>
    <t>Jordan</t>
  </si>
  <si>
    <t>Brunei Darussalam</t>
  </si>
  <si>
    <t>Bahrain, Kingdom of</t>
  </si>
  <si>
    <t>Russia</t>
  </si>
  <si>
    <t>Bulgaria</t>
  </si>
  <si>
    <t>Equatorial Guinea, Republic of</t>
  </si>
  <si>
    <t>Country</t>
  </si>
  <si>
    <t>Change%</t>
  </si>
  <si>
    <t>2022-23</t>
  </si>
  <si>
    <t>2023-24</t>
  </si>
  <si>
    <t>2024-25</t>
  </si>
  <si>
    <t>Headline inflation</t>
  </si>
  <si>
    <t>Core inflation</t>
  </si>
  <si>
    <t>Food inflation (RHS)</t>
  </si>
  <si>
    <t>Core</t>
  </si>
  <si>
    <t>Core excl. P&amp;D</t>
  </si>
  <si>
    <t>Core excl. G&amp;S</t>
  </si>
  <si>
    <t>Core excl. both</t>
  </si>
  <si>
    <t>CPI (Headline)</t>
  </si>
  <si>
    <t>WPI (Headline)</t>
  </si>
  <si>
    <t>Meat and fish</t>
  </si>
  <si>
    <t>Egg</t>
  </si>
  <si>
    <t>Milk and  products</t>
  </si>
  <si>
    <t>Vegetables</t>
  </si>
  <si>
    <t>Spices</t>
  </si>
  <si>
    <t>Tomato</t>
  </si>
  <si>
    <t>Onion</t>
  </si>
  <si>
    <t>Potato</t>
  </si>
  <si>
    <t xml:space="preserve">Garlic </t>
  </si>
  <si>
    <t>Housing</t>
  </si>
  <si>
    <t>Clothing &amp; footwear</t>
  </si>
  <si>
    <t>Health</t>
  </si>
  <si>
    <t>Transport and communication</t>
  </si>
  <si>
    <t xml:space="preserve">Rural </t>
  </si>
  <si>
    <t>Urban</t>
  </si>
  <si>
    <t xml:space="preserve">Chart V. 15 Major Components of Core Inflation </t>
  </si>
  <si>
    <t>Decomposition</t>
  </si>
  <si>
    <t>Change in y-o-y inflation</t>
  </si>
  <si>
    <t>Momentum effect</t>
  </si>
  <si>
    <t>Base effect</t>
  </si>
  <si>
    <t>Total</t>
  </si>
  <si>
    <t>Date</t>
  </si>
  <si>
    <t>Gram Dal</t>
  </si>
  <si>
    <t>Tur/Arhar Dal</t>
  </si>
  <si>
    <t>Urad Dal</t>
  </si>
  <si>
    <t>Moong Dal</t>
  </si>
  <si>
    <t>Masoor Dal</t>
  </si>
  <si>
    <t>Andaman and Nicobar Islands</t>
  </si>
  <si>
    <t>Andhra Pradesh</t>
  </si>
  <si>
    <t>Assam</t>
  </si>
  <si>
    <t>Bihar</t>
  </si>
  <si>
    <t>Chandigarh</t>
  </si>
  <si>
    <t>Chhattisgarh</t>
  </si>
  <si>
    <t>Dadra and Nagar Haveli</t>
  </si>
  <si>
    <t>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</si>
  <si>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</si>
  <si>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</si>
  <si>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</si>
  <si>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</si>
  <si>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</si>
  <si>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</si>
  <si>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</si>
  <si>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</si>
  <si>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</si>
  <si>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</si>
  <si>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</si>
  <si>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</si>
  <si>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Meghalaya</t>
  </si>
  <si>
    <t>Mizoram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</si>
  <si>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</si>
  <si>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</si>
  <si>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</si>
  <si>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</si>
  <si>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</si>
  <si>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</si>
  <si>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</si>
  <si>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</si>
  <si>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</si>
  <si>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</si>
  <si>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</si>
  <si>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Mean Gap</t>
  </si>
  <si>
    <t>Slope</t>
  </si>
  <si>
    <t>Edible oil</t>
  </si>
  <si>
    <t>BCD on crude edible oil</t>
  </si>
  <si>
    <t>Chart VI.7 CPI (Headline, Core and Food Inflation)</t>
  </si>
  <si>
    <t xml:space="preserve">Pulses </t>
  </si>
  <si>
    <t>2025-26(Apr-Dec)</t>
  </si>
  <si>
    <t>Items</t>
  </si>
  <si>
    <t>States</t>
  </si>
  <si>
    <t>Aver wage</t>
  </si>
  <si>
    <t>Log wage</t>
  </si>
  <si>
    <t>Infl_diff</t>
  </si>
  <si>
    <t>Wage_ln_diff</t>
  </si>
  <si>
    <t>All India</t>
  </si>
  <si>
    <t>Annual GVA/GDP at Constant Prices</t>
  </si>
  <si>
    <t>(Rupees in Crores)</t>
  </si>
  <si>
    <t>Annual Growth (per cent)</t>
  </si>
  <si>
    <t>Share in GVA/GDP (per cent)</t>
  </si>
  <si>
    <t>GVA at Constant basic prices from</t>
  </si>
  <si>
    <t>FY05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</si>
  <si>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</si>
  <si>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</si>
  <si>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</si>
  <si>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</si>
  <si>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</si>
  <si>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</si>
  <si>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</si>
  <si>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</si>
  <si>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</si>
  <si>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</si>
  <si>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</si>
  <si>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</si>
  <si>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</si>
  <si>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</si>
  <si>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</si>
  <si>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</si>
  <si>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</si>
  <si>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</si>
  <si>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</si>
  <si>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</si>
  <si>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</si>
  <si>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</si>
  <si>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</si>
  <si>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</si>
  <si>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</si>
  <si>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</si>
  <si>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</si>
  <si>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</si>
  <si>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</si>
  <si>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</si>
  <si>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</si>
  <si>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</si>
  <si>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</si>
  <si>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</si>
  <si>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</si>
  <si>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</si>
  <si>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</si>
  <si>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</si>
  <si>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GVA industry Current /Constant</t>
  </si>
  <si>
    <t>GVA manufacturing Current /Constant</t>
  </si>
  <si>
    <t xml:space="preserve">GVA Agl current /Constant </t>
  </si>
  <si>
    <t>Ratio of Manufacturing deflator to Agricultural deflator</t>
  </si>
  <si>
    <t xml:space="preserve">GVA of Services Current /Constant </t>
  </si>
  <si>
    <t>Ratio of Manufacturing deflator to Service deflator</t>
  </si>
  <si>
    <t>Chart V.4 Inflation vs GDP Growth in EMDEs in 2025</t>
  </si>
  <si>
    <t>Chart V.5 Change in Inflation Rate in Major Economies (2025 over 2024)</t>
  </si>
  <si>
    <t>Chart V.6 Headline inflation (WPI and CPI)</t>
  </si>
  <si>
    <t>Chart V. 8 Decrypting Core Inflation</t>
  </si>
  <si>
    <t>Chart V. 9: Base and Momentum Effect</t>
  </si>
  <si>
    <t>Chart V.10: CPI (Vegetable , Pulses &amp; Spices)</t>
  </si>
  <si>
    <t>Chart V.11: Reducing Volatility in Pulses' Prices</t>
  </si>
  <si>
    <t>Chart V.12 CPI (Meat and fish, Egg and Milk and products)</t>
  </si>
  <si>
    <t>Chart V.13: CPI (Tomato , Onion, Potato and Garlic)</t>
  </si>
  <si>
    <t>Chart V.14: Edible Oil inflation and Basic Customs Duty imposition</t>
  </si>
  <si>
    <t>Terms of Trade of Manufacturing sector with Agriculture and Services: FY05-FY25 (Base Year 2011-12)</t>
  </si>
  <si>
    <t xml:space="preserve">Chart V. 17 Headline Inflation: Rural and Urban </t>
  </si>
  <si>
    <t xml:space="preserve">Chart V. 18 Core Inflation: Rural and Urban </t>
  </si>
  <si>
    <t>Chart V.19: State-level inflation differentials and persistence (Jan 2014- Dec 2025)</t>
  </si>
  <si>
    <t xml:space="preserve">Chart V. 20: state- level inflation differential and wage gap (2014-15 to 2024-25) </t>
  </si>
  <si>
    <t xml:space="preserve">Chart V.1: Global Headline Inflation </t>
  </si>
  <si>
    <t>Chart V.2: Global Food and Oil Price Inflation Trends in 2025</t>
  </si>
  <si>
    <t>Chart V.3: Key Metals-nflation Trends in 2025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</si>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</sst>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Arial"/>
      <family val="2"/>
    </font>
    <font>
      <sz val="11"/>
      <color theme="1"/>
      <name val="New times roman"/>
    </font>
    <font>
      <b/>
      <i/>
      <u/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10"/>
      <color theme="1"/>
      <name val="Georgia"/>
      <family val="1"/>
    </font>
    <font>
      <b/>
      <sz val="11"/>
      <color rgb="FF636363"/>
      <name val="Georgia"/>
      <family val="1"/>
    </font>
    <font>
      <sz val="14"/>
      <color rgb="FF000000"/>
      <name val="Georgia"/>
      <family val="1"/>
    </font>
    <font>
      <b/>
      <sz val="11"/>
      <color theme="1"/>
      <name val="Georgia"/>
      <family val="1"/>
    </font>
    <font>
      <sz val="12"/>
      <color theme="1"/>
      <name val="Calibri"/>
      <family val="2"/>
      <scheme val="minor"/>
    </font>
    <font>
      <sz val="8"/>
      <color theme="1"/>
      <name val="Georgia"/>
      <family val="1"/>
    </font>
    <font>
      <sz val="8"/>
      <name val="Georgia"/>
      <family val="1"/>
    </font>
    <font>
      <sz val="8"/>
      <color rgb="FFFF0000"/>
      <name val="Georgia"/>
      <family val="1"/>
    </font>
    <font>
      <b/>
      <sz val="8"/>
      <color theme="1"/>
      <name val="Georgia"/>
      <family val="1"/>
    </font>
    <font>
      <sz val="11"/>
      <color indexed="8"/>
      <name val="Georgia"/>
      <family val="1"/>
    </font>
    <font>
      <i/>
      <sz val="11"/>
      <color theme="1"/>
      <name val="Georgia"/>
      <family val="1"/>
    </font>
    <font>
      <sz val="12"/>
      <color theme="1"/>
      <name val="Georgia"/>
      <family val="1"/>
    </font>
    <font>
      <b/>
      <sz val="12"/>
      <color theme="1"/>
      <name val="Georgia"/>
      <family val="1"/>
    </font>
    <font>
      <b/>
      <sz val="14"/>
      <color theme="1"/>
      <name val="Georgia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AD6ED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6" fillId="0" borderId="0"/>
    <xf numFmtId="0" fontId="14" fillId="0" borderId="0"/>
    <xf numFmtId="0" fontId="1" fillId="0" borderId="0"/>
  </cellStyleXfs>
  <cellXfs count="116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164" fontId="2" fillId="0" borderId="1" xfId="1" applyNumberForma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2" fillId="0" borderId="0" xfId="1"/>
    <xf numFmtId="1" fontId="2" fillId="0" borderId="1" xfId="1" applyNumberFormat="1" applyBorder="1" applyAlignment="1">
      <alignment horizontal="center" vertical="center"/>
    </xf>
    <xf numFmtId="1" fontId="2" fillId="0" borderId="1" xfId="1" applyNumberFormat="1" applyBorder="1" applyAlignment="1">
      <alignment horizontal="center" vertical="center" wrapText="1"/>
    </xf>
    <xf numFmtId="2" fontId="0" fillId="0" borderId="0" xfId="0" applyNumberFormat="1"/>
    <xf numFmtId="17" fontId="0" fillId="0" borderId="0" xfId="0" applyNumberFormat="1"/>
    <xf numFmtId="2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4" fontId="0" fillId="0" borderId="0" xfId="0" applyNumberFormat="1"/>
    <xf numFmtId="0" fontId="7" fillId="0" borderId="0" xfId="0" applyFont="1"/>
    <xf numFmtId="1" fontId="0" fillId="0" borderId="0" xfId="0" applyNumberFormat="1"/>
    <xf numFmtId="0" fontId="0" fillId="0" borderId="5" xfId="0" applyBorder="1" applyAlignment="1">
      <alignment horizontal="center" wrapText="1"/>
    </xf>
    <xf numFmtId="0" fontId="8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top"/>
    </xf>
    <xf numFmtId="0" fontId="9" fillId="0" borderId="0" xfId="0" applyFont="1"/>
    <xf numFmtId="0" fontId="10" fillId="0" borderId="0" xfId="0" applyFont="1"/>
    <xf numFmtId="0" fontId="11" fillId="4" borderId="4" xfId="0" applyFont="1" applyFill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2" fontId="9" fillId="0" borderId="4" xfId="0" applyNumberFormat="1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14" fontId="9" fillId="0" borderId="7" xfId="0" applyNumberFormat="1" applyFont="1" applyBorder="1" applyAlignment="1">
      <alignment horizontal="center" wrapText="1"/>
    </xf>
    <xf numFmtId="2" fontId="9" fillId="0" borderId="6" xfId="0" applyNumberFormat="1" applyFont="1" applyBorder="1" applyAlignment="1">
      <alignment horizontal="center" wrapText="1"/>
    </xf>
    <xf numFmtId="14" fontId="12" fillId="0" borderId="4" xfId="0" applyNumberFormat="1" applyFont="1" applyBorder="1" applyAlignment="1">
      <alignment horizontal="center" vertical="center" wrapText="1"/>
    </xf>
    <xf numFmtId="17" fontId="9" fillId="0" borderId="0" xfId="0" applyNumberFormat="1" applyFont="1"/>
    <xf numFmtId="2" fontId="9" fillId="0" borderId="0" xfId="0" applyNumberFormat="1" applyFont="1"/>
    <xf numFmtId="17" fontId="13" fillId="0" borderId="1" xfId="0" applyNumberFormat="1" applyFont="1" applyBorder="1"/>
    <xf numFmtId="1" fontId="9" fillId="0" borderId="1" xfId="0" applyNumberFormat="1" applyFont="1" applyBorder="1"/>
    <xf numFmtId="164" fontId="9" fillId="0" borderId="1" xfId="0" applyNumberFormat="1" applyFont="1" applyBorder="1"/>
    <xf numFmtId="17" fontId="9" fillId="0" borderId="1" xfId="0" applyNumberFormat="1" applyFont="1" applyBorder="1"/>
    <xf numFmtId="0" fontId="14" fillId="0" borderId="0" xfId="5"/>
    <xf numFmtId="0" fontId="5" fillId="0" borderId="0" xfId="5" applyFont="1" applyAlignment="1">
      <alignment horizontal="left"/>
    </xf>
    <xf numFmtId="0" fontId="15" fillId="0" borderId="4" xfId="6" applyFont="1" applyBorder="1"/>
    <xf numFmtId="0" fontId="15" fillId="0" borderId="4" xfId="6" applyFont="1" applyBorder="1" applyAlignment="1">
      <alignment horizontal="center" wrapText="1"/>
    </xf>
    <xf numFmtId="0" fontId="15" fillId="0" borderId="0" xfId="6" applyFont="1"/>
    <xf numFmtId="0" fontId="15" fillId="0" borderId="0" xfId="6" applyFont="1" applyAlignment="1">
      <alignment horizontal="center"/>
    </xf>
    <xf numFmtId="0" fontId="15" fillId="0" borderId="4" xfId="6" applyFont="1" applyBorder="1" applyAlignment="1">
      <alignment horizontal="right"/>
    </xf>
    <xf numFmtId="0" fontId="15" fillId="0" borderId="4" xfId="6" applyFont="1" applyBorder="1" applyAlignment="1">
      <alignment horizontal="center"/>
    </xf>
    <xf numFmtId="0" fontId="15" fillId="0" borderId="7" xfId="6" applyFont="1" applyBorder="1" applyAlignment="1">
      <alignment horizontal="center"/>
    </xf>
    <xf numFmtId="0" fontId="15" fillId="0" borderId="10" xfId="6" applyFont="1" applyBorder="1" applyAlignment="1">
      <alignment horizontal="right"/>
    </xf>
    <xf numFmtId="16" fontId="15" fillId="0" borderId="11" xfId="6" quotePrefix="1" applyNumberFormat="1" applyFont="1" applyBorder="1" applyAlignment="1">
      <alignment horizontal="center"/>
    </xf>
    <xf numFmtId="16" fontId="15" fillId="0" borderId="12" xfId="6" quotePrefix="1" applyNumberFormat="1" applyFont="1" applyBorder="1" applyAlignment="1">
      <alignment horizontal="center"/>
    </xf>
    <xf numFmtId="16" fontId="15" fillId="0" borderId="10" xfId="6" quotePrefix="1" applyNumberFormat="1" applyFont="1" applyBorder="1" applyAlignment="1">
      <alignment horizontal="center"/>
    </xf>
    <xf numFmtId="16" fontId="15" fillId="0" borderId="10" xfId="6" applyNumberFormat="1" applyFont="1" applyBorder="1" applyAlignment="1">
      <alignment horizontal="center"/>
    </xf>
    <xf numFmtId="0" fontId="15" fillId="0" borderId="10" xfId="6" applyFont="1" applyBorder="1" applyAlignment="1">
      <alignment horizontal="center"/>
    </xf>
    <xf numFmtId="0" fontId="15" fillId="0" borderId="11" xfId="6" applyFont="1" applyBorder="1" applyAlignment="1">
      <alignment horizontal="center"/>
    </xf>
    <xf numFmtId="1" fontId="15" fillId="0" borderId="4" xfId="6" applyNumberFormat="1" applyFont="1" applyBorder="1"/>
    <xf numFmtId="2" fontId="15" fillId="0" borderId="0" xfId="6" applyNumberFormat="1" applyFont="1"/>
    <xf numFmtId="0" fontId="17" fillId="0" borderId="0" xfId="6" applyFont="1" applyAlignment="1">
      <alignment horizontal="center"/>
    </xf>
    <xf numFmtId="1" fontId="18" fillId="0" borderId="0" xfId="6" applyNumberFormat="1" applyFont="1"/>
    <xf numFmtId="1" fontId="18" fillId="0" borderId="4" xfId="6" applyNumberFormat="1" applyFont="1" applyBorder="1"/>
    <xf numFmtId="0" fontId="15" fillId="0" borderId="0" xfId="0" applyFont="1"/>
    <xf numFmtId="17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" fontId="9" fillId="0" borderId="0" xfId="0" applyNumberFormat="1" applyFont="1"/>
    <xf numFmtId="164" fontId="9" fillId="0" borderId="0" xfId="0" applyNumberFormat="1" applyFont="1"/>
    <xf numFmtId="0" fontId="13" fillId="0" borderId="1" xfId="0" applyFont="1" applyBorder="1"/>
    <xf numFmtId="2" fontId="9" fillId="0" borderId="1" xfId="0" applyNumberFormat="1" applyFont="1" applyBorder="1"/>
    <xf numFmtId="17" fontId="19" fillId="0" borderId="1" xfId="4" applyNumberFormat="1" applyFont="1" applyBorder="1" applyAlignment="1">
      <alignment horizontal="right" vertical="top"/>
    </xf>
    <xf numFmtId="0" fontId="20" fillId="0" borderId="1" xfId="0" applyFont="1" applyBorder="1"/>
    <xf numFmtId="2" fontId="20" fillId="0" borderId="1" xfId="0" applyNumberFormat="1" applyFont="1" applyBorder="1"/>
    <xf numFmtId="0" fontId="9" fillId="0" borderId="1" xfId="0" applyFont="1" applyBorder="1" applyAlignment="1">
      <alignment vertical="top"/>
    </xf>
    <xf numFmtId="17" fontId="9" fillId="0" borderId="3" xfId="0" applyNumberFormat="1" applyFont="1" applyBorder="1" applyAlignment="1">
      <alignment vertical="top"/>
    </xf>
    <xf numFmtId="17" fontId="9" fillId="0" borderId="1" xfId="0" applyNumberFormat="1" applyFont="1" applyBorder="1" applyAlignment="1">
      <alignment vertical="top"/>
    </xf>
    <xf numFmtId="0" fontId="21" fillId="0" borderId="1" xfId="1" applyFont="1" applyBorder="1" applyAlignment="1">
      <alignment horizontal="center" vertical="center"/>
    </xf>
    <xf numFmtId="9" fontId="9" fillId="0" borderId="1" xfId="3" applyFont="1" applyBorder="1" applyAlignment="1">
      <alignment horizontal="center" vertical="center"/>
    </xf>
    <xf numFmtId="0" fontId="21" fillId="0" borderId="1" xfId="1" applyFont="1" applyBorder="1" applyAlignment="1">
      <alignment vertical="center"/>
    </xf>
    <xf numFmtId="0" fontId="22" fillId="0" borderId="1" xfId="1" applyFont="1" applyBorder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wrapText="1"/>
    </xf>
    <xf numFmtId="17" fontId="13" fillId="0" borderId="0" xfId="0" applyNumberFormat="1" applyFont="1"/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9" fillId="0" borderId="13" xfId="0" applyFont="1" applyBorder="1" applyAlignment="1">
      <alignment horizontal="left"/>
    </xf>
    <xf numFmtId="0" fontId="15" fillId="0" borderId="6" xfId="6" applyFont="1" applyBorder="1" applyAlignment="1">
      <alignment horizontal="right"/>
    </xf>
    <xf numFmtId="0" fontId="15" fillId="0" borderId="1" xfId="6" applyFont="1" applyBorder="1" applyAlignment="1">
      <alignment horizontal="center" vertical="top"/>
    </xf>
    <xf numFmtId="0" fontId="15" fillId="0" borderId="1" xfId="6" applyFont="1" applyBorder="1"/>
    <xf numFmtId="0" fontId="18" fillId="0" borderId="8" xfId="6" applyFont="1" applyBorder="1"/>
    <xf numFmtId="0" fontId="13" fillId="0" borderId="1" xfId="0" applyFont="1" applyBorder="1" applyAlignment="1">
      <alignment horizontal="center"/>
    </xf>
    <xf numFmtId="0" fontId="22" fillId="0" borderId="0" xfId="5" applyFont="1" applyAlignment="1">
      <alignment horizontal="left"/>
    </xf>
    <xf numFmtId="0" fontId="22" fillId="0" borderId="1" xfId="5" applyFont="1" applyBorder="1"/>
    <xf numFmtId="0" fontId="9" fillId="0" borderId="1" xfId="5" applyFont="1" applyBorder="1" applyAlignment="1">
      <alignment horizontal="left"/>
    </xf>
    <xf numFmtId="0" fontId="21" fillId="0" borderId="1" xfId="5" applyFont="1" applyBorder="1"/>
    <xf numFmtId="0" fontId="22" fillId="0" borderId="1" xfId="1" applyFont="1" applyBorder="1" applyAlignment="1">
      <alignment horizontal="left" vertical="center"/>
    </xf>
    <xf numFmtId="0" fontId="22" fillId="0" borderId="2" xfId="1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2" fontId="9" fillId="0" borderId="2" xfId="0" applyNumberFormat="1" applyFont="1" applyBorder="1" applyAlignment="1">
      <alignment horizontal="left"/>
    </xf>
    <xf numFmtId="0" fontId="23" fillId="0" borderId="0" xfId="0" applyFont="1" applyAlignment="1">
      <alignment horizontal="left" vertical="top"/>
    </xf>
    <xf numFmtId="0" fontId="9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7" xfId="6" applyFont="1" applyBorder="1" applyAlignment="1">
      <alignment horizontal="center" wrapText="1"/>
    </xf>
    <xf numFmtId="0" fontId="16" fillId="0" borderId="9" xfId="6" applyFont="1" applyBorder="1"/>
    <xf numFmtId="0" fontId="16" fillId="0" borderId="6" xfId="6" applyFont="1" applyBorder="1"/>
    <xf numFmtId="0" fontId="15" fillId="0" borderId="0" xfId="6" applyFont="1" applyAlignment="1">
      <alignment horizontal="center"/>
    </xf>
    <xf numFmtId="0" fontId="15" fillId="0" borderId="0" xfId="6" applyFont="1"/>
    <xf numFmtId="0" fontId="18" fillId="0" borderId="14" xfId="6" applyFont="1" applyBorder="1" applyAlignment="1">
      <alignment horizontal="left"/>
    </xf>
    <xf numFmtId="0" fontId="13" fillId="0" borderId="0" xfId="0" applyFont="1" applyAlignment="1">
      <alignment horizontal="left" vertical="top"/>
    </xf>
    <xf numFmtId="0" fontId="3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vertical="center"/>
    </xf>
    <xf numFmtId="0" fontId="2" fillId="0" borderId="1" xfId="1" applyBorder="1" applyAlignment="1">
      <alignment vertical="center"/>
    </xf>
    <xf numFmtId="0" fontId="22" fillId="0" borderId="1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22" fillId="0" borderId="2" xfId="5" applyFont="1" applyBorder="1" applyAlignment="1">
      <alignment horizontal="center" wrapText="1"/>
    </xf>
  </cellXfs>
  <cellStyles count="7">
    <cellStyle name="Normal" xfId="0" builtinId="0"/>
    <cellStyle name="Normal 2" xfId="1" xr:uid="{1008660F-D9F5-45B5-B319-6A62EECC638A}"/>
    <cellStyle name="Normal 3" xfId="5" xr:uid="{ADC52223-6230-4211-9797-7BFAFF987857}"/>
    <cellStyle name="Normal 4" xfId="6" xr:uid="{4852D31D-BC9C-4A95-9EB8-A8496C087A23}"/>
    <cellStyle name="Normal 5" xfId="2" xr:uid="{7A82EABC-5B5F-4E87-9027-44C8EE5474E2}"/>
    <cellStyle name="Normal_jan13" xfId="4" xr:uid="{ECC22601-E7EF-49F1-8557-5D189A570755}"/>
    <cellStyle name="Percent 2" xfId="3" xr:uid="{0E406F5F-57B3-4309-8F23-0362C840E271}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'ChartV.10'!$B$77</c:f>
              <c:strCache>
                <c:ptCount val="1"/>
                <c:pt idx="0">
                  <c:v>Clothing &amp; footwear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'ChartV.10'!$C$75:$AK$75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'ChartV.10'!$C$77:$AK$77</c:f>
              <c:numCache>
                <c:formatCode>0</c:formatCode>
                <c:ptCount val="35"/>
                <c:pt idx="0">
                  <c:v>9.080118694362028</c:v>
                </c:pt>
                <c:pt idx="1">
                  <c:v>8.7853773584905639</c:v>
                </c:pt>
                <c:pt idx="2">
                  <c:v>8.1823495032145033</c:v>
                </c:pt>
                <c:pt idx="3">
                  <c:v>7.4652777777777679</c:v>
                </c:pt>
                <c:pt idx="4">
                  <c:v>6.6437571592210753</c:v>
                </c:pt>
                <c:pt idx="5">
                  <c:v>6.1363636363636509</c:v>
                </c:pt>
                <c:pt idx="6">
                  <c:v>5.6401579244218736</c:v>
                </c:pt>
                <c:pt idx="7">
                  <c:v>5.1540616246498638</c:v>
                </c:pt>
                <c:pt idx="8">
                  <c:v>4.5580878265703006</c:v>
                </c:pt>
                <c:pt idx="9">
                  <c:v>4.3093922651933791</c:v>
                </c:pt>
                <c:pt idx="10">
                  <c:v>3.8989566172432655</c:v>
                </c:pt>
                <c:pt idx="11">
                  <c:v>3.6065573770491799</c:v>
                </c:pt>
                <c:pt idx="12">
                  <c:v>3.3732317736670181</c:v>
                </c:pt>
                <c:pt idx="13">
                  <c:v>3.1436314363143758</c:v>
                </c:pt>
                <c:pt idx="14">
                  <c:v>2.9713668287412176</c:v>
                </c:pt>
                <c:pt idx="15">
                  <c:v>2.8540656973613521</c:v>
                </c:pt>
                <c:pt idx="16">
                  <c:v>2.7389903329753107</c:v>
                </c:pt>
                <c:pt idx="17">
                  <c:v>2.7301927194860687</c:v>
                </c:pt>
                <c:pt idx="18">
                  <c:v>2.6695141484249785</c:v>
                </c:pt>
                <c:pt idx="19">
                  <c:v>2.7171017581246737</c:v>
                </c:pt>
                <c:pt idx="20">
                  <c:v>2.7113237639553311</c:v>
                </c:pt>
                <c:pt idx="21">
                  <c:v>2.7012711864406791</c:v>
                </c:pt>
                <c:pt idx="22">
                  <c:v>2.748414376321362</c:v>
                </c:pt>
                <c:pt idx="23">
                  <c:v>2.7426160337552741</c:v>
                </c:pt>
                <c:pt idx="24">
                  <c:v>2.6842105263157778</c:v>
                </c:pt>
                <c:pt idx="25">
                  <c:v>2.6799789805570073</c:v>
                </c:pt>
                <c:pt idx="26">
                  <c:v>2.6232948583420734</c:v>
                </c:pt>
                <c:pt idx="27">
                  <c:v>2.6701570680628173</c:v>
                </c:pt>
                <c:pt idx="28">
                  <c:v>2.66596968112911</c:v>
                </c:pt>
                <c:pt idx="29">
                  <c:v>2.5534132360604422</c:v>
                </c:pt>
                <c:pt idx="30">
                  <c:v>2.4960998439937487</c:v>
                </c:pt>
                <c:pt idx="31">
                  <c:v>2.3340248962655519</c:v>
                </c:pt>
                <c:pt idx="32">
                  <c:v>2.2774327122153215</c:v>
                </c:pt>
                <c:pt idx="33">
                  <c:v>1.7019082001031416</c:v>
                </c:pt>
                <c:pt idx="34">
                  <c:v>1.4917695473251058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21-4702-ADD2-1FB37EF4B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3487"/>
        <c:axId val="449996287"/>
      </c:lineChart>
      <c:dateAx>
        <c:axId val="4500034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996287"/>
        <c:crosses val="autoZero"/>
        <c:auto val="1"/>
        <c:lblOffset val="100"/>
        <c:baseTimeUnit val="months"/>
      </c:dateAx>
      <c:valAx>
        <c:axId val="4499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0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68818897637795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'ChartV.12'!$A$91</c:f>
              <c:strCache>
                <c:ptCount val="1"/>
                <c:pt idx="0">
                  <c:v>Transport and communication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'ChartV.12'!$B$87:$AJ$87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'ChartV.12'!$B$91:$AJ$91</c:f>
              <c:numCache>
                <c:formatCode>0</c:formatCode>
                <c:ptCount val="35"/>
                <c:pt idx="0">
                  <c:v>4.5367412140574936</c:v>
                </c:pt>
                <c:pt idx="1">
                  <c:v>4.5251752708731718</c:v>
                </c:pt>
                <c:pt idx="2">
                  <c:v>3.9898670044331785</c:v>
                </c:pt>
                <c:pt idx="3">
                  <c:v>1.1685116851168464</c:v>
                </c:pt>
                <c:pt idx="4">
                  <c:v>1.1042944785276232</c:v>
                </c:pt>
                <c:pt idx="5">
                  <c:v>2.4829298572315306</c:v>
                </c:pt>
                <c:pt idx="6">
                  <c:v>2.4752475247524774</c:v>
                </c:pt>
                <c:pt idx="7">
                  <c:v>2.4706609017912218</c:v>
                </c:pt>
                <c:pt idx="8">
                  <c:v>2.2797288971041274</c:v>
                </c:pt>
                <c:pt idx="9">
                  <c:v>1.9643953345610754</c:v>
                </c:pt>
                <c:pt idx="10">
                  <c:v>2.0858895705521574</c:v>
                </c:pt>
                <c:pt idx="11">
                  <c:v>1.9583843329253225</c:v>
                </c:pt>
                <c:pt idx="12">
                  <c:v>1.9559902200489088</c:v>
                </c:pt>
                <c:pt idx="13">
                  <c:v>1.8292682926829285</c:v>
                </c:pt>
                <c:pt idx="14">
                  <c:v>1.5225334957368997</c:v>
                </c:pt>
                <c:pt idx="15">
                  <c:v>1.094224924012166</c:v>
                </c:pt>
                <c:pt idx="16">
                  <c:v>0.97087378640776656</c:v>
                </c:pt>
                <c:pt idx="17">
                  <c:v>0.9691096305269431</c:v>
                </c:pt>
                <c:pt idx="18">
                  <c:v>2.5966183574879231</c:v>
                </c:pt>
                <c:pt idx="19">
                  <c:v>2.7124773960216952</c:v>
                </c:pt>
                <c:pt idx="20">
                  <c:v>2.7108433734939652</c:v>
                </c:pt>
                <c:pt idx="21">
                  <c:v>2.7694160144491331</c:v>
                </c:pt>
                <c:pt idx="22">
                  <c:v>2.7043269230769162</c:v>
                </c:pt>
                <c:pt idx="23">
                  <c:v>2.6410564225690214</c:v>
                </c:pt>
                <c:pt idx="24">
                  <c:v>2.7577937649880147</c:v>
                </c:pt>
                <c:pt idx="25">
                  <c:v>2.9341317365269459</c:v>
                </c:pt>
                <c:pt idx="26">
                  <c:v>3.3593281343731407</c:v>
                </c:pt>
                <c:pt idx="27">
                  <c:v>3.6680697534575923</c:v>
                </c:pt>
                <c:pt idx="28">
                  <c:v>3.8461538461538547</c:v>
                </c:pt>
                <c:pt idx="29">
                  <c:v>3.8992201559687967</c:v>
                </c:pt>
                <c:pt idx="30">
                  <c:v>2.118893466745142</c:v>
                </c:pt>
                <c:pt idx="31">
                  <c:v>1.936619718309851</c:v>
                </c:pt>
                <c:pt idx="32">
                  <c:v>1.8181818181818077</c:v>
                </c:pt>
                <c:pt idx="33">
                  <c:v>0.93731693028706875</c:v>
                </c:pt>
                <c:pt idx="34">
                  <c:v>0.87770626097132265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489-423F-9DCC-2FE814ED9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3487"/>
        <c:axId val="449996287"/>
      </c:lineChart>
      <c:dateAx>
        <c:axId val="4500034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996287"/>
        <c:crosses val="autoZero"/>
        <c:auto val="1"/>
        <c:lblOffset val="100"/>
        <c:baseTimeUnit val="months"/>
      </c:dateAx>
      <c:valAx>
        <c:axId val="4499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0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IN">
                <a:latin typeface="Georgia" panose="02040502050405020303" pitchFamily="18" charset="0"/>
              </a:rPr>
              <a:t>Chart V. 17 Headline Inflation: Rural and Urban </a:t>
            </a:r>
          </a:p>
        </c:rich>
      </c:tx>
      <c:layout>
        <c:manualLayout>
          <c:xMode val="edge"/>
          <c:yMode val="edge"/>
          <c:x val="0.163756780402449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'ChartV.12'!$A$121</c:f>
              <c:strCache>
                <c:ptCount val="1"/>
                <c:pt idx="0">
                  <c:v>Rural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'ChartV.12'!$B$120:$AJ$120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'ChartV.12'!$B$121:$AJ$121</c:f>
              <c:numCache>
                <c:formatCode>0</c:formatCode>
                <c:ptCount val="35"/>
                <c:pt idx="0">
                  <c:v>6.8509615384615419</c:v>
                </c:pt>
                <c:pt idx="1">
                  <c:v>6.7186562687462592</c:v>
                </c:pt>
                <c:pt idx="2">
                  <c:v>5.5127445168938971</c:v>
                </c:pt>
                <c:pt idx="3">
                  <c:v>4.6838407494145251</c:v>
                </c:pt>
                <c:pt idx="4">
                  <c:v>4.2318840579710137</c:v>
                </c:pt>
                <c:pt idx="5">
                  <c:v>4.7811059907834075</c:v>
                </c:pt>
                <c:pt idx="6">
                  <c:v>7.6305220883533975</c:v>
                </c:pt>
                <c:pt idx="7">
                  <c:v>7.0165430690245278</c:v>
                </c:pt>
                <c:pt idx="8">
                  <c:v>5.3287981859410527</c:v>
                </c:pt>
                <c:pt idx="9">
                  <c:v>5.1152332771219777</c:v>
                </c:pt>
                <c:pt idx="10">
                  <c:v>5.8492688413948057</c:v>
                </c:pt>
                <c:pt idx="11">
                  <c:v>5.9288537549407216</c:v>
                </c:pt>
                <c:pt idx="12">
                  <c:v>5.3430821147356644</c:v>
                </c:pt>
                <c:pt idx="13">
                  <c:v>5.3400786958965663</c:v>
                </c:pt>
                <c:pt idx="14">
                  <c:v>5.5056179775280878</c:v>
                </c:pt>
                <c:pt idx="15">
                  <c:v>5.4250559284116262</c:v>
                </c:pt>
                <c:pt idx="16">
                  <c:v>5.3392658509454849</c:v>
                </c:pt>
                <c:pt idx="17">
                  <c:v>5.6624518966464921</c:v>
                </c:pt>
                <c:pt idx="18">
                  <c:v>4.1044776119403048</c:v>
                </c:pt>
                <c:pt idx="19">
                  <c:v>4.1577825159914816</c:v>
                </c:pt>
                <c:pt idx="20">
                  <c:v>5.8665231431646703</c:v>
                </c:pt>
                <c:pt idx="21">
                  <c:v>6.6844919786096302</c:v>
                </c:pt>
                <c:pt idx="22">
                  <c:v>5.951115834218923</c:v>
                </c:pt>
                <c:pt idx="23">
                  <c:v>5.7569296375266532</c:v>
                </c:pt>
                <c:pt idx="24">
                  <c:v>4.5915643352909763</c:v>
                </c:pt>
                <c:pt idx="25">
                  <c:v>3.7886872998932786</c:v>
                </c:pt>
                <c:pt idx="26">
                  <c:v>3.2481363152289555</c:v>
                </c:pt>
                <c:pt idx="27">
                  <c:v>2.917771883289122</c:v>
                </c:pt>
                <c:pt idx="28">
                  <c:v>2.5871172122492014</c:v>
                </c:pt>
                <c:pt idx="29">
                  <c:v>1.7169614984391401</c:v>
                </c:pt>
                <c:pt idx="30">
                  <c:v>1.177675371223752</c:v>
                </c:pt>
                <c:pt idx="31">
                  <c:v>1.6888433981576245</c:v>
                </c:pt>
                <c:pt idx="32">
                  <c:v>1.067615658362997</c:v>
                </c:pt>
                <c:pt idx="33">
                  <c:v>-0.25062656641604564</c:v>
                </c:pt>
                <c:pt idx="34">
                  <c:v>0.10030090270811698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AEC-4236-BE4B-18A71C1181CC}"/>
            </c:ext>
          </c:extLst>
        </c:ser>
        <c:ser>
          <c:idx val="1"/>
          <c:order val="1"/>
          <c:tx>
            <c:strRef>
              <c:f>'ChartV.12'!$A$122</c:f>
              <c:strCache>
                <c:ptCount val="1"/>
                <c:pt idx="0">
                  <c:v>Urban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'ChartV.12'!$B$120:$AJ$120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'ChartV.12'!$B$122:$AJ$122</c:f>
              <c:numCache>
                <c:formatCode>0</c:formatCode>
                <c:ptCount val="35"/>
                <c:pt idx="0">
                  <c:v>6.0000000000000053</c:v>
                </c:pt>
                <c:pt idx="1">
                  <c:v>6.1027190332326287</c:v>
                </c:pt>
                <c:pt idx="2">
                  <c:v>5.8858858858858998</c:v>
                </c:pt>
                <c:pt idx="3">
                  <c:v>4.8463356973995397</c:v>
                </c:pt>
                <c:pt idx="4">
                  <c:v>4.3325526932084246</c:v>
                </c:pt>
                <c:pt idx="5">
                  <c:v>4.9591598599766584</c:v>
                </c:pt>
                <c:pt idx="6">
                  <c:v>7.1967498549042164</c:v>
                </c:pt>
                <c:pt idx="7">
                  <c:v>6.585788561525141</c:v>
                </c:pt>
                <c:pt idx="8">
                  <c:v>4.6524985640436389</c:v>
                </c:pt>
                <c:pt idx="9">
                  <c:v>4.6206503137478538</c:v>
                </c:pt>
                <c:pt idx="10">
                  <c:v>5.2571428571428491</c:v>
                </c:pt>
                <c:pt idx="11">
                  <c:v>5.4566341183228007</c:v>
                </c:pt>
                <c:pt idx="12">
                  <c:v>4.9170954831332159</c:v>
                </c:pt>
                <c:pt idx="13">
                  <c:v>4.7835990888382751</c:v>
                </c:pt>
                <c:pt idx="14">
                  <c:v>4.1406693136698758</c:v>
                </c:pt>
                <c:pt idx="15">
                  <c:v>4.114994363021407</c:v>
                </c:pt>
                <c:pt idx="16">
                  <c:v>4.2087542087542174</c:v>
                </c:pt>
                <c:pt idx="17">
                  <c:v>4.3913285158421411</c:v>
                </c:pt>
                <c:pt idx="18">
                  <c:v>3.0319436924743037</c:v>
                </c:pt>
                <c:pt idx="19">
                  <c:v>3.1436314363143758</c:v>
                </c:pt>
                <c:pt idx="20">
                  <c:v>5.0493962678375581</c:v>
                </c:pt>
                <c:pt idx="21">
                  <c:v>5.6161395856052287</c:v>
                </c:pt>
                <c:pt idx="22">
                  <c:v>4.8859934853420217</c:v>
                </c:pt>
                <c:pt idx="23">
                  <c:v>4.5751633986928164</c:v>
                </c:pt>
                <c:pt idx="24">
                  <c:v>3.8692098092643068</c:v>
                </c:pt>
                <c:pt idx="25">
                  <c:v>3.315217391304337</c:v>
                </c:pt>
                <c:pt idx="26">
                  <c:v>3.4313725490196179</c:v>
                </c:pt>
                <c:pt idx="27">
                  <c:v>3.3567948023822458</c:v>
                </c:pt>
                <c:pt idx="28">
                  <c:v>3.123317178244478</c:v>
                </c:pt>
                <c:pt idx="29">
                  <c:v>2.5559105431309792</c:v>
                </c:pt>
                <c:pt idx="30">
                  <c:v>2.1019442984760994</c:v>
                </c:pt>
                <c:pt idx="31">
                  <c:v>2.4697845507094085</c:v>
                </c:pt>
                <c:pt idx="32">
                  <c:v>1.8286311389759557</c:v>
                </c:pt>
                <c:pt idx="33">
                  <c:v>0.87764584408880353</c:v>
                </c:pt>
                <c:pt idx="34">
                  <c:v>1.3975155279503104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EC-4236-BE4B-18A71C118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97887"/>
        <c:axId val="145198367"/>
      </c:lineChart>
      <c:catAx>
        <c:axId val="1451978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98367"/>
        <c:crosses val="autoZero"/>
        <c:auto val="0"/>
        <c:lblAlgn val="ctr"/>
        <c:lblOffset val="100"/>
        <c:noMultiLvlLbl val="0"/>
      </c:catAx>
      <c:valAx>
        <c:axId val="1451983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9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effectLst/>
                <a:latin typeface="Georgia" panose="02040502050405020303" pitchFamily="18" charset="0"/>
              </a:rPr>
              <a:t>Chart V. 18 Core Inflation: Rural and Urban </a:t>
            </a:r>
            <a:endParaRPr lang="en-IN" sz="1200" b="1">
              <a:effectLst/>
              <a:latin typeface="Georgia" panose="020405020504050203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'ChartV.12'!$A$141</c:f>
              <c:strCache>
                <c:ptCount val="1"/>
                <c:pt idx="0">
                  <c:v>Rural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'ChartV.12'!$B$140:$AJ$140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'ChartV.12'!$B$141:$AJ$141</c:f>
              <c:numCache>
                <c:formatCode>0</c:formatCode>
                <c:ptCount val="35"/>
                <c:pt idx="0">
                  <c:v>6.3272134989672546</c:v>
                </c:pt>
                <c:pt idx="1">
                  <c:v>6.3004462103067871</c:v>
                </c:pt>
                <c:pt idx="2">
                  <c:v>5.9706692958183094</c:v>
                </c:pt>
                <c:pt idx="3">
                  <c:v>5.4083945002431744</c:v>
                </c:pt>
                <c:pt idx="4">
                  <c:v>5.2097281041049381</c:v>
                </c:pt>
                <c:pt idx="5">
                  <c:v>5.2998931106376101</c:v>
                </c:pt>
                <c:pt idx="6">
                  <c:v>5.1592893793647621</c:v>
                </c:pt>
                <c:pt idx="7">
                  <c:v>4.922092258781352</c:v>
                </c:pt>
                <c:pt idx="8">
                  <c:v>4.7262459810428314</c:v>
                </c:pt>
                <c:pt idx="9">
                  <c:v>4.3976731110040967</c:v>
                </c:pt>
                <c:pt idx="10">
                  <c:v>4.2750176817753172</c:v>
                </c:pt>
                <c:pt idx="11">
                  <c:v>4.0307292961675456</c:v>
                </c:pt>
                <c:pt idx="12">
                  <c:v>3.6950439823544512</c:v>
                </c:pt>
                <c:pt idx="13">
                  <c:v>3.4588266595716455</c:v>
                </c:pt>
                <c:pt idx="14">
                  <c:v>3.3441800494907525</c:v>
                </c:pt>
                <c:pt idx="15">
                  <c:v>3.3752000850000519</c:v>
                </c:pt>
                <c:pt idx="16">
                  <c:v>3.2922672932389263</c:v>
                </c:pt>
                <c:pt idx="17">
                  <c:v>3.2485326041411966</c:v>
                </c:pt>
                <c:pt idx="18">
                  <c:v>3.5680141891229145</c:v>
                </c:pt>
                <c:pt idx="19">
                  <c:v>3.5114458967010265</c:v>
                </c:pt>
                <c:pt idx="20">
                  <c:v>3.5627346019983186</c:v>
                </c:pt>
                <c:pt idx="21">
                  <c:v>3.8574311403304584</c:v>
                </c:pt>
                <c:pt idx="22">
                  <c:v>3.8418665665255647</c:v>
                </c:pt>
                <c:pt idx="23">
                  <c:v>3.8124312958045747</c:v>
                </c:pt>
                <c:pt idx="24">
                  <c:v>3.8759703035110782</c:v>
                </c:pt>
                <c:pt idx="25">
                  <c:v>4.2506532616374937</c:v>
                </c:pt>
                <c:pt idx="26">
                  <c:v>4.3650421466869815</c:v>
                </c:pt>
                <c:pt idx="27">
                  <c:v>4.2857154826977162</c:v>
                </c:pt>
                <c:pt idx="28">
                  <c:v>4.4570318181488933</c:v>
                </c:pt>
                <c:pt idx="29">
                  <c:v>4.6429615776757416</c:v>
                </c:pt>
                <c:pt idx="30">
                  <c:v>4.2723955192393914</c:v>
                </c:pt>
                <c:pt idx="31">
                  <c:v>4.3818809586066987</c:v>
                </c:pt>
                <c:pt idx="32">
                  <c:v>4.7295474018183459</c:v>
                </c:pt>
                <c:pt idx="33">
                  <c:v>4.875602513359012</c:v>
                </c:pt>
                <c:pt idx="34">
                  <c:v>4.7293256151690555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789-42C0-B6B3-6DA2CCCA0C69}"/>
            </c:ext>
          </c:extLst>
        </c:ser>
        <c:ser>
          <c:idx val="1"/>
          <c:order val="1"/>
          <c:tx>
            <c:strRef>
              <c:f>'ChartV.12'!$A$142</c:f>
              <c:strCache>
                <c:ptCount val="1"/>
                <c:pt idx="0">
                  <c:v>Urban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'ChartV.12'!$B$140:$AJ$140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'ChartV.12'!$B$142:$AJ$142</c:f>
              <c:numCache>
                <c:formatCode>0</c:formatCode>
                <c:ptCount val="35"/>
                <c:pt idx="0">
                  <c:v>5.9045215326778422</c:v>
                </c:pt>
                <c:pt idx="1">
                  <c:v>5.884849767892919</c:v>
                </c:pt>
                <c:pt idx="2">
                  <c:v>5.6396978782467189</c:v>
                </c:pt>
                <c:pt idx="3">
                  <c:v>5.0564406755019276</c:v>
                </c:pt>
                <c:pt idx="4">
                  <c:v>4.9537615621947584</c:v>
                </c:pt>
                <c:pt idx="5">
                  <c:v>4.9643676610087617</c:v>
                </c:pt>
                <c:pt idx="6">
                  <c:v>4.8056743951099712</c:v>
                </c:pt>
                <c:pt idx="7">
                  <c:v>4.6939914061201904</c:v>
                </c:pt>
                <c:pt idx="8">
                  <c:v>4.3359046997921036</c:v>
                </c:pt>
                <c:pt idx="9">
                  <c:v>4.135207151765985</c:v>
                </c:pt>
                <c:pt idx="10">
                  <c:v>3.9601001722839646</c:v>
                </c:pt>
                <c:pt idx="11">
                  <c:v>3.812904812989526</c:v>
                </c:pt>
                <c:pt idx="12">
                  <c:v>3.5224246711383023</c:v>
                </c:pt>
                <c:pt idx="13">
                  <c:v>3.2795349908607552</c:v>
                </c:pt>
                <c:pt idx="14">
                  <c:v>3.1888743841989475</c:v>
                </c:pt>
                <c:pt idx="15">
                  <c:v>3.1242938512097362</c:v>
                </c:pt>
                <c:pt idx="16">
                  <c:v>3.0135147132041462</c:v>
                </c:pt>
                <c:pt idx="17">
                  <c:v>3.0492439682026307</c:v>
                </c:pt>
                <c:pt idx="18">
                  <c:v>3.2475223499436545</c:v>
                </c:pt>
                <c:pt idx="19">
                  <c:v>3.2974244222948812</c:v>
                </c:pt>
                <c:pt idx="20">
                  <c:v>3.4330169745331984</c:v>
                </c:pt>
                <c:pt idx="21">
                  <c:v>3.5824416209736309</c:v>
                </c:pt>
                <c:pt idx="22">
                  <c:v>3.5108896922584565</c:v>
                </c:pt>
                <c:pt idx="23">
                  <c:v>3.4012798735083116</c:v>
                </c:pt>
                <c:pt idx="24">
                  <c:v>3.5124860319154516</c:v>
                </c:pt>
                <c:pt idx="25">
                  <c:v>3.7853473589243736</c:v>
                </c:pt>
                <c:pt idx="26">
                  <c:v>3.9044753962767187</c:v>
                </c:pt>
                <c:pt idx="27">
                  <c:v>3.9620465268218164</c:v>
                </c:pt>
                <c:pt idx="28">
                  <c:v>4.0682056326940774</c:v>
                </c:pt>
                <c:pt idx="29">
                  <c:v>4.2358546489665416</c:v>
                </c:pt>
                <c:pt idx="30">
                  <c:v>3.9850037668371474</c:v>
                </c:pt>
                <c:pt idx="31">
                  <c:v>3.9082563807253612</c:v>
                </c:pt>
                <c:pt idx="32">
                  <c:v>3.9363610859751486</c:v>
                </c:pt>
                <c:pt idx="33">
                  <c:v>3.9999770920218225</c:v>
                </c:pt>
                <c:pt idx="34">
                  <c:v>3.9963669221159126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789-42C0-B6B3-6DA2CCCA0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93615"/>
        <c:axId val="143090735"/>
      </c:lineChart>
      <c:dateAx>
        <c:axId val="14309361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90735"/>
        <c:crosses val="autoZero"/>
        <c:auto val="1"/>
        <c:lblOffset val="100"/>
        <c:baseTimeUnit val="months"/>
      </c:dateAx>
      <c:valAx>
        <c:axId val="1430907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93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'ChartV.13'!$B$93</c:f>
              <c:strCache>
                <c:ptCount val="1"/>
                <c:pt idx="0">
                  <c:v>Clothing &amp; footwear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'ChartV.13'!$C$91:$AK$91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'ChartV.13'!$C$93:$AK$93</c:f>
              <c:numCache>
                <c:formatCode>0</c:formatCode>
                <c:ptCount val="35"/>
                <c:pt idx="0">
                  <c:v>9.080118694362028</c:v>
                </c:pt>
                <c:pt idx="1">
                  <c:v>8.7853773584905639</c:v>
                </c:pt>
                <c:pt idx="2">
                  <c:v>8.1823495032145033</c:v>
                </c:pt>
                <c:pt idx="3">
                  <c:v>7.4652777777777679</c:v>
                </c:pt>
                <c:pt idx="4">
                  <c:v>6.6437571592210753</c:v>
                </c:pt>
                <c:pt idx="5">
                  <c:v>6.1363636363636509</c:v>
                </c:pt>
                <c:pt idx="6">
                  <c:v>5.6401579244218736</c:v>
                </c:pt>
                <c:pt idx="7">
                  <c:v>5.1540616246498638</c:v>
                </c:pt>
                <c:pt idx="8">
                  <c:v>4.5580878265703006</c:v>
                </c:pt>
                <c:pt idx="9">
                  <c:v>4.3093922651933791</c:v>
                </c:pt>
                <c:pt idx="10">
                  <c:v>3.8989566172432655</c:v>
                </c:pt>
                <c:pt idx="11">
                  <c:v>3.6065573770491799</c:v>
                </c:pt>
                <c:pt idx="12">
                  <c:v>3.3732317736670181</c:v>
                </c:pt>
                <c:pt idx="13">
                  <c:v>3.1436314363143758</c:v>
                </c:pt>
                <c:pt idx="14">
                  <c:v>2.9713668287412176</c:v>
                </c:pt>
                <c:pt idx="15">
                  <c:v>2.8540656973613521</c:v>
                </c:pt>
                <c:pt idx="16">
                  <c:v>2.7389903329753107</c:v>
                </c:pt>
                <c:pt idx="17">
                  <c:v>2.7301927194860687</c:v>
                </c:pt>
                <c:pt idx="18">
                  <c:v>2.6695141484249785</c:v>
                </c:pt>
                <c:pt idx="19">
                  <c:v>2.7171017581246737</c:v>
                </c:pt>
                <c:pt idx="20">
                  <c:v>2.7113237639553311</c:v>
                </c:pt>
                <c:pt idx="21">
                  <c:v>2.7012711864406791</c:v>
                </c:pt>
                <c:pt idx="22">
                  <c:v>2.748414376321362</c:v>
                </c:pt>
                <c:pt idx="23">
                  <c:v>2.7426160337552741</c:v>
                </c:pt>
                <c:pt idx="24">
                  <c:v>2.6842105263157778</c:v>
                </c:pt>
                <c:pt idx="25">
                  <c:v>2.6799789805570073</c:v>
                </c:pt>
                <c:pt idx="26">
                  <c:v>2.6232948583420734</c:v>
                </c:pt>
                <c:pt idx="27">
                  <c:v>2.6701570680628173</c:v>
                </c:pt>
                <c:pt idx="28">
                  <c:v>2.66596968112911</c:v>
                </c:pt>
                <c:pt idx="29">
                  <c:v>2.5534132360604422</c:v>
                </c:pt>
                <c:pt idx="30">
                  <c:v>2.4960998439937487</c:v>
                </c:pt>
                <c:pt idx="31">
                  <c:v>2.3340248962655519</c:v>
                </c:pt>
                <c:pt idx="32">
                  <c:v>2.2774327122153215</c:v>
                </c:pt>
                <c:pt idx="33">
                  <c:v>1.7019082001031416</c:v>
                </c:pt>
                <c:pt idx="34">
                  <c:v>1.4917695473251058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DCA-4D41-AC17-2977F2F28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3487"/>
        <c:axId val="449996287"/>
      </c:lineChart>
      <c:dateAx>
        <c:axId val="4500034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996287"/>
        <c:crosses val="autoZero"/>
        <c:auto val="1"/>
        <c:lblOffset val="100"/>
        <c:baseTimeUnit val="months"/>
      </c:dateAx>
      <c:valAx>
        <c:axId val="4499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0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409711286089236"/>
          <c:y val="2.9197080291970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'ChartV.13'!$B$92</c:f>
              <c:strCache>
                <c:ptCount val="1"/>
                <c:pt idx="0">
                  <c:v>Housing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'ChartV.13'!$C$91:$AK$91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'ChartV.13'!$C$92:$AK$92</c:f>
              <c:numCache>
                <c:formatCode>0</c:formatCode>
                <c:ptCount val="35"/>
                <c:pt idx="0">
                  <c:v>4.6200607902735502</c:v>
                </c:pt>
                <c:pt idx="1">
                  <c:v>4.8338368580060465</c:v>
                </c:pt>
                <c:pt idx="2">
                  <c:v>4.960677555958859</c:v>
                </c:pt>
                <c:pt idx="3">
                  <c:v>4.9101796407185594</c:v>
                </c:pt>
                <c:pt idx="4">
                  <c:v>4.8358208955223914</c:v>
                </c:pt>
                <c:pt idx="5">
                  <c:v>4.5563549160671402</c:v>
                </c:pt>
                <c:pt idx="6">
                  <c:v>4.4696066746126251</c:v>
                </c:pt>
                <c:pt idx="7">
                  <c:v>4.3786982248520845</c:v>
                </c:pt>
                <c:pt idx="8">
                  <c:v>3.9528023598820017</c:v>
                </c:pt>
                <c:pt idx="9">
                  <c:v>3.7967289719626152</c:v>
                </c:pt>
                <c:pt idx="10">
                  <c:v>3.5506402793946457</c:v>
                </c:pt>
                <c:pt idx="11">
                  <c:v>3.6321031048623498</c:v>
                </c:pt>
                <c:pt idx="12">
                  <c:v>3.1958163858222033</c:v>
                </c:pt>
                <c:pt idx="13">
                  <c:v>2.8818443804034644</c:v>
                </c:pt>
                <c:pt idx="14">
                  <c:v>2.7089337175792538</c:v>
                </c:pt>
                <c:pt idx="15">
                  <c:v>2.682648401826504</c:v>
                </c:pt>
                <c:pt idx="16">
                  <c:v>2.5626423690205069</c:v>
                </c:pt>
                <c:pt idx="17">
                  <c:v>2.6949541284403633</c:v>
                </c:pt>
                <c:pt idx="18">
                  <c:v>2.6811180832857939</c:v>
                </c:pt>
                <c:pt idx="19">
                  <c:v>2.6643990929705152</c:v>
                </c:pt>
                <c:pt idx="20">
                  <c:v>2.7241770715096481</c:v>
                </c:pt>
                <c:pt idx="21">
                  <c:v>2.8137310073157007</c:v>
                </c:pt>
                <c:pt idx="22">
                  <c:v>2.8667790893760481</c:v>
                </c:pt>
                <c:pt idx="23">
                  <c:v>2.7133973996608107</c:v>
                </c:pt>
                <c:pt idx="24">
                  <c:v>2.8153153153153143</c:v>
                </c:pt>
                <c:pt idx="25">
                  <c:v>2.9131652661064322</c:v>
                </c:pt>
                <c:pt idx="26">
                  <c:v>3.0303030303030276</c:v>
                </c:pt>
                <c:pt idx="27">
                  <c:v>3.0572540300166651</c:v>
                </c:pt>
                <c:pt idx="28">
                  <c:v>3.1649083842310022</c:v>
                </c:pt>
                <c:pt idx="29">
                  <c:v>3.2384142936906724</c:v>
                </c:pt>
                <c:pt idx="30">
                  <c:v>3.166666666666651</c:v>
                </c:pt>
                <c:pt idx="31">
                  <c:v>3.0922142462727731</c:v>
                </c:pt>
                <c:pt idx="32">
                  <c:v>2.9834254143646488</c:v>
                </c:pt>
                <c:pt idx="33">
                  <c:v>2.9556650246305383</c:v>
                </c:pt>
                <c:pt idx="34">
                  <c:v>2.9508196721311553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DF8-4DFB-9FE8-70A51AB47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3487"/>
        <c:axId val="449996287"/>
      </c:lineChart>
      <c:dateAx>
        <c:axId val="4500034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996287"/>
        <c:crosses val="autoZero"/>
        <c:auto val="1"/>
        <c:lblOffset val="100"/>
        <c:baseTimeUnit val="months"/>
      </c:dateAx>
      <c:valAx>
        <c:axId val="4499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0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'ChartV.13'!$B$94</c:f>
              <c:strCache>
                <c:ptCount val="1"/>
                <c:pt idx="0">
                  <c:v>Health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'ChartV.13'!$C$91:$AK$91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'ChartV.13'!$C$94:$AK$94</c:f>
              <c:numCache>
                <c:formatCode>0</c:formatCode>
                <c:ptCount val="35"/>
                <c:pt idx="0">
                  <c:v>6.3593932322053792</c:v>
                </c:pt>
                <c:pt idx="1">
                  <c:v>6.5040650406504197</c:v>
                </c:pt>
                <c:pt idx="2">
                  <c:v>6.5895953757225456</c:v>
                </c:pt>
                <c:pt idx="3">
                  <c:v>6.321839080459779</c:v>
                </c:pt>
                <c:pt idx="4">
                  <c:v>6.2356979405034263</c:v>
                </c:pt>
                <c:pt idx="5">
                  <c:v>6.2143671607753692</c:v>
                </c:pt>
                <c:pt idx="6">
                  <c:v>6.1896649630891476</c:v>
                </c:pt>
                <c:pt idx="7">
                  <c:v>6.1651583710407021</c:v>
                </c:pt>
                <c:pt idx="8">
                  <c:v>5.9055118110236116</c:v>
                </c:pt>
                <c:pt idx="9">
                  <c:v>5.8757694459988796</c:v>
                </c:pt>
                <c:pt idx="10">
                  <c:v>5.5061179087875223</c:v>
                </c:pt>
                <c:pt idx="11">
                  <c:v>5.080066261733851</c:v>
                </c:pt>
                <c:pt idx="12">
                  <c:v>4.8820625342841373</c:v>
                </c:pt>
                <c:pt idx="13">
                  <c:v>4.5256270447110003</c:v>
                </c:pt>
                <c:pt idx="14">
                  <c:v>4.2841648590021819</c:v>
                </c:pt>
                <c:pt idx="15">
                  <c:v>4.2702702702702711</c:v>
                </c:pt>
                <c:pt idx="16">
                  <c:v>4.2003231017770704</c:v>
                </c:pt>
                <c:pt idx="17">
                  <c:v>4.1331186258722452</c:v>
                </c:pt>
                <c:pt idx="18">
                  <c:v>4.064171122994642</c:v>
                </c:pt>
                <c:pt idx="19">
                  <c:v>4.1022908897176524</c:v>
                </c:pt>
                <c:pt idx="20">
                  <c:v>4.0892193308550207</c:v>
                </c:pt>
                <c:pt idx="21">
                  <c:v>3.9640591966173311</c:v>
                </c:pt>
                <c:pt idx="22">
                  <c:v>4.0063257775434957</c:v>
                </c:pt>
                <c:pt idx="23">
                  <c:v>4.0462427745664664</c:v>
                </c:pt>
                <c:pt idx="24">
                  <c:v>3.9748953974895418</c:v>
                </c:pt>
                <c:pt idx="25">
                  <c:v>4.1210224308815935</c:v>
                </c:pt>
                <c:pt idx="26">
                  <c:v>4.264170566822667</c:v>
                </c:pt>
                <c:pt idx="27">
                  <c:v>4.2509072058061204</c:v>
                </c:pt>
                <c:pt idx="28">
                  <c:v>4.3410852713178238</c:v>
                </c:pt>
                <c:pt idx="29">
                  <c:v>4.3814432989690788</c:v>
                </c:pt>
                <c:pt idx="30">
                  <c:v>4.5734840698869572</c:v>
                </c:pt>
                <c:pt idx="31">
                  <c:v>4.4012282497441158</c:v>
                </c:pt>
                <c:pt idx="32">
                  <c:v>4.3877551020408134</c:v>
                </c:pt>
                <c:pt idx="33">
                  <c:v>3.8129130655821131</c:v>
                </c:pt>
                <c:pt idx="34">
                  <c:v>3.5985808413583342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C94-4D34-A23E-55A57270B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3487"/>
        <c:axId val="449996287"/>
      </c:lineChart>
      <c:dateAx>
        <c:axId val="4500034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996287"/>
        <c:crosses val="autoZero"/>
        <c:auto val="1"/>
        <c:lblOffset val="100"/>
        <c:baseTimeUnit val="months"/>
      </c:dateAx>
      <c:valAx>
        <c:axId val="4499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0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68818897637795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'ChartV.13'!$B$95</c:f>
              <c:strCache>
                <c:ptCount val="1"/>
                <c:pt idx="0">
                  <c:v>Transport and communication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'ChartV.13'!$C$91:$AK$91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'ChartV.13'!$C$95:$AK$95</c:f>
              <c:numCache>
                <c:formatCode>0</c:formatCode>
                <c:ptCount val="35"/>
                <c:pt idx="0">
                  <c:v>4.5367412140574936</c:v>
                </c:pt>
                <c:pt idx="1">
                  <c:v>4.5251752708731718</c:v>
                </c:pt>
                <c:pt idx="2">
                  <c:v>3.9898670044331785</c:v>
                </c:pt>
                <c:pt idx="3">
                  <c:v>1.1685116851168464</c:v>
                </c:pt>
                <c:pt idx="4">
                  <c:v>1.1042944785276232</c:v>
                </c:pt>
                <c:pt idx="5">
                  <c:v>2.4829298572315306</c:v>
                </c:pt>
                <c:pt idx="6">
                  <c:v>2.4752475247524774</c:v>
                </c:pt>
                <c:pt idx="7">
                  <c:v>2.4706609017912218</c:v>
                </c:pt>
                <c:pt idx="8">
                  <c:v>2.2797288971041274</c:v>
                </c:pt>
                <c:pt idx="9">
                  <c:v>1.9643953345610754</c:v>
                </c:pt>
                <c:pt idx="10">
                  <c:v>2.0858895705521574</c:v>
                </c:pt>
                <c:pt idx="11">
                  <c:v>1.9583843329253225</c:v>
                </c:pt>
                <c:pt idx="12">
                  <c:v>1.9559902200489088</c:v>
                </c:pt>
                <c:pt idx="13">
                  <c:v>1.8292682926829285</c:v>
                </c:pt>
                <c:pt idx="14">
                  <c:v>1.5225334957368997</c:v>
                </c:pt>
                <c:pt idx="15">
                  <c:v>1.094224924012166</c:v>
                </c:pt>
                <c:pt idx="16">
                  <c:v>0.97087378640776656</c:v>
                </c:pt>
                <c:pt idx="17">
                  <c:v>0.9691096305269431</c:v>
                </c:pt>
                <c:pt idx="18">
                  <c:v>2.5966183574879231</c:v>
                </c:pt>
                <c:pt idx="19">
                  <c:v>2.7124773960216952</c:v>
                </c:pt>
                <c:pt idx="20">
                  <c:v>2.7108433734939652</c:v>
                </c:pt>
                <c:pt idx="21">
                  <c:v>2.7694160144491331</c:v>
                </c:pt>
                <c:pt idx="22">
                  <c:v>2.7043269230769162</c:v>
                </c:pt>
                <c:pt idx="23">
                  <c:v>2.6410564225690214</c:v>
                </c:pt>
                <c:pt idx="24">
                  <c:v>2.7577937649880147</c:v>
                </c:pt>
                <c:pt idx="25">
                  <c:v>2.9341317365269459</c:v>
                </c:pt>
                <c:pt idx="26">
                  <c:v>3.3593281343731407</c:v>
                </c:pt>
                <c:pt idx="27">
                  <c:v>3.6680697534575923</c:v>
                </c:pt>
                <c:pt idx="28">
                  <c:v>3.8461538461538547</c:v>
                </c:pt>
                <c:pt idx="29">
                  <c:v>3.8992201559687967</c:v>
                </c:pt>
                <c:pt idx="30">
                  <c:v>2.118893466745142</c:v>
                </c:pt>
                <c:pt idx="31">
                  <c:v>1.936619718309851</c:v>
                </c:pt>
                <c:pt idx="32">
                  <c:v>1.8181818181818077</c:v>
                </c:pt>
                <c:pt idx="33">
                  <c:v>0.93731693028706875</c:v>
                </c:pt>
                <c:pt idx="34">
                  <c:v>0.87770626097132265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9C-4B48-8FF3-2EC710628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3487"/>
        <c:axId val="449996287"/>
      </c:lineChart>
      <c:dateAx>
        <c:axId val="4500034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996287"/>
        <c:crosses val="autoZero"/>
        <c:auto val="1"/>
        <c:lblOffset val="100"/>
        <c:baseTimeUnit val="months"/>
      </c:dateAx>
      <c:valAx>
        <c:axId val="4499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0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IN">
                <a:latin typeface="Georgia" panose="02040502050405020303" pitchFamily="18" charset="0"/>
              </a:rPr>
              <a:t>Chart V. 17 Headline Inflation: Rural and Urban </a:t>
            </a:r>
          </a:p>
        </c:rich>
      </c:tx>
      <c:layout>
        <c:manualLayout>
          <c:xMode val="edge"/>
          <c:yMode val="edge"/>
          <c:x val="0.163756780402449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'ChartV.13'!$B$125</c:f>
              <c:strCache>
                <c:ptCount val="1"/>
                <c:pt idx="0">
                  <c:v>Rural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'ChartV.13'!$C$124:$AK$124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'ChartV.13'!$C$125:$AK$125</c:f>
              <c:numCache>
                <c:formatCode>0</c:formatCode>
                <c:ptCount val="35"/>
                <c:pt idx="0">
                  <c:v>6.8509615384615419</c:v>
                </c:pt>
                <c:pt idx="1">
                  <c:v>6.7186562687462592</c:v>
                </c:pt>
                <c:pt idx="2">
                  <c:v>5.5127445168938971</c:v>
                </c:pt>
                <c:pt idx="3">
                  <c:v>4.6838407494145251</c:v>
                </c:pt>
                <c:pt idx="4">
                  <c:v>4.2318840579710137</c:v>
                </c:pt>
                <c:pt idx="5">
                  <c:v>4.7811059907834075</c:v>
                </c:pt>
                <c:pt idx="6">
                  <c:v>7.6305220883533975</c:v>
                </c:pt>
                <c:pt idx="7">
                  <c:v>7.0165430690245278</c:v>
                </c:pt>
                <c:pt idx="8">
                  <c:v>5.3287981859410527</c:v>
                </c:pt>
                <c:pt idx="9">
                  <c:v>5.1152332771219777</c:v>
                </c:pt>
                <c:pt idx="10">
                  <c:v>5.8492688413948057</c:v>
                </c:pt>
                <c:pt idx="11">
                  <c:v>5.9288537549407216</c:v>
                </c:pt>
                <c:pt idx="12">
                  <c:v>5.3430821147356644</c:v>
                </c:pt>
                <c:pt idx="13">
                  <c:v>5.3400786958965663</c:v>
                </c:pt>
                <c:pt idx="14">
                  <c:v>5.5056179775280878</c:v>
                </c:pt>
                <c:pt idx="15">
                  <c:v>5.4250559284116262</c:v>
                </c:pt>
                <c:pt idx="16">
                  <c:v>5.3392658509454849</c:v>
                </c:pt>
                <c:pt idx="17">
                  <c:v>5.6624518966464921</c:v>
                </c:pt>
                <c:pt idx="18">
                  <c:v>4.1044776119403048</c:v>
                </c:pt>
                <c:pt idx="19">
                  <c:v>4.1577825159914816</c:v>
                </c:pt>
                <c:pt idx="20">
                  <c:v>5.8665231431646703</c:v>
                </c:pt>
                <c:pt idx="21">
                  <c:v>6.6844919786096302</c:v>
                </c:pt>
                <c:pt idx="22">
                  <c:v>5.951115834218923</c:v>
                </c:pt>
                <c:pt idx="23">
                  <c:v>5.7569296375266532</c:v>
                </c:pt>
                <c:pt idx="24">
                  <c:v>4.5915643352909763</c:v>
                </c:pt>
                <c:pt idx="25">
                  <c:v>3.7886872998932786</c:v>
                </c:pt>
                <c:pt idx="26">
                  <c:v>3.2481363152289555</c:v>
                </c:pt>
                <c:pt idx="27">
                  <c:v>2.917771883289122</c:v>
                </c:pt>
                <c:pt idx="28">
                  <c:v>2.5871172122492014</c:v>
                </c:pt>
                <c:pt idx="29">
                  <c:v>1.7169614984391401</c:v>
                </c:pt>
                <c:pt idx="30">
                  <c:v>1.177675371223752</c:v>
                </c:pt>
                <c:pt idx="31">
                  <c:v>1.6888433981576245</c:v>
                </c:pt>
                <c:pt idx="32">
                  <c:v>1.067615658362997</c:v>
                </c:pt>
                <c:pt idx="33">
                  <c:v>-0.25062656641604564</c:v>
                </c:pt>
                <c:pt idx="34">
                  <c:v>0.10030090270811698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DF-4349-A7D7-3A50AB328A97}"/>
            </c:ext>
          </c:extLst>
        </c:ser>
        <c:ser>
          <c:idx val="1"/>
          <c:order val="1"/>
          <c:tx>
            <c:strRef>
              <c:f>'ChartV.13'!$B$126</c:f>
              <c:strCache>
                <c:ptCount val="1"/>
                <c:pt idx="0">
                  <c:v>Urban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'ChartV.13'!$C$124:$AK$124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'ChartV.13'!$C$126:$AK$126</c:f>
              <c:numCache>
                <c:formatCode>0</c:formatCode>
                <c:ptCount val="35"/>
                <c:pt idx="0">
                  <c:v>6.0000000000000053</c:v>
                </c:pt>
                <c:pt idx="1">
                  <c:v>6.1027190332326287</c:v>
                </c:pt>
                <c:pt idx="2">
                  <c:v>5.8858858858858998</c:v>
                </c:pt>
                <c:pt idx="3">
                  <c:v>4.8463356973995397</c:v>
                </c:pt>
                <c:pt idx="4">
                  <c:v>4.3325526932084246</c:v>
                </c:pt>
                <c:pt idx="5">
                  <c:v>4.9591598599766584</c:v>
                </c:pt>
                <c:pt idx="6">
                  <c:v>7.1967498549042164</c:v>
                </c:pt>
                <c:pt idx="7">
                  <c:v>6.585788561525141</c:v>
                </c:pt>
                <c:pt idx="8">
                  <c:v>4.6524985640436389</c:v>
                </c:pt>
                <c:pt idx="9">
                  <c:v>4.6206503137478538</c:v>
                </c:pt>
                <c:pt idx="10">
                  <c:v>5.2571428571428491</c:v>
                </c:pt>
                <c:pt idx="11">
                  <c:v>5.4566341183228007</c:v>
                </c:pt>
                <c:pt idx="12">
                  <c:v>4.9170954831332159</c:v>
                </c:pt>
                <c:pt idx="13">
                  <c:v>4.7835990888382751</c:v>
                </c:pt>
                <c:pt idx="14">
                  <c:v>4.1406693136698758</c:v>
                </c:pt>
                <c:pt idx="15">
                  <c:v>4.114994363021407</c:v>
                </c:pt>
                <c:pt idx="16">
                  <c:v>4.2087542087542174</c:v>
                </c:pt>
                <c:pt idx="17">
                  <c:v>4.3913285158421411</c:v>
                </c:pt>
                <c:pt idx="18">
                  <c:v>3.0319436924743037</c:v>
                </c:pt>
                <c:pt idx="19">
                  <c:v>3.1436314363143758</c:v>
                </c:pt>
                <c:pt idx="20">
                  <c:v>5.0493962678375581</c:v>
                </c:pt>
                <c:pt idx="21">
                  <c:v>5.6161395856052287</c:v>
                </c:pt>
                <c:pt idx="22">
                  <c:v>4.8859934853420217</c:v>
                </c:pt>
                <c:pt idx="23">
                  <c:v>4.5751633986928164</c:v>
                </c:pt>
                <c:pt idx="24">
                  <c:v>3.8692098092643068</c:v>
                </c:pt>
                <c:pt idx="25">
                  <c:v>3.315217391304337</c:v>
                </c:pt>
                <c:pt idx="26">
                  <c:v>3.4313725490196179</c:v>
                </c:pt>
                <c:pt idx="27">
                  <c:v>3.3567948023822458</c:v>
                </c:pt>
                <c:pt idx="28">
                  <c:v>3.123317178244478</c:v>
                </c:pt>
                <c:pt idx="29">
                  <c:v>2.5559105431309792</c:v>
                </c:pt>
                <c:pt idx="30">
                  <c:v>2.1019442984760994</c:v>
                </c:pt>
                <c:pt idx="31">
                  <c:v>2.4697845507094085</c:v>
                </c:pt>
                <c:pt idx="32">
                  <c:v>1.8286311389759557</c:v>
                </c:pt>
                <c:pt idx="33">
                  <c:v>0.87764584408880353</c:v>
                </c:pt>
                <c:pt idx="34">
                  <c:v>1.3975155279503104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CDF-4349-A7D7-3A50AB328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97887"/>
        <c:axId val="145198367"/>
      </c:lineChart>
      <c:catAx>
        <c:axId val="1451978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98367"/>
        <c:crosses val="autoZero"/>
        <c:auto val="0"/>
        <c:lblAlgn val="ctr"/>
        <c:lblOffset val="100"/>
        <c:noMultiLvlLbl val="0"/>
      </c:catAx>
      <c:valAx>
        <c:axId val="1451983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9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effectLst/>
                <a:latin typeface="Georgia" panose="02040502050405020303" pitchFamily="18" charset="0"/>
              </a:rPr>
              <a:t>Chart V. 18 Core Inflation: Rural and Urban </a:t>
            </a:r>
            <a:endParaRPr lang="en-IN" sz="1200" b="1">
              <a:effectLst/>
              <a:latin typeface="Georgia" panose="020405020504050203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'ChartV.13'!$B$145</c:f>
              <c:strCache>
                <c:ptCount val="1"/>
                <c:pt idx="0">
                  <c:v>Rural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'ChartV.13'!$C$144:$AK$144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'ChartV.13'!$C$145:$AK$145</c:f>
              <c:numCache>
                <c:formatCode>0</c:formatCode>
                <c:ptCount val="35"/>
                <c:pt idx="0">
                  <c:v>6.3272134989672546</c:v>
                </c:pt>
                <c:pt idx="1">
                  <c:v>6.3004462103067871</c:v>
                </c:pt>
                <c:pt idx="2">
                  <c:v>5.9706692958183094</c:v>
                </c:pt>
                <c:pt idx="3">
                  <c:v>5.4083945002431744</c:v>
                </c:pt>
                <c:pt idx="4">
                  <c:v>5.2097281041049381</c:v>
                </c:pt>
                <c:pt idx="5">
                  <c:v>5.2998931106376101</c:v>
                </c:pt>
                <c:pt idx="6">
                  <c:v>5.1592893793647621</c:v>
                </c:pt>
                <c:pt idx="7">
                  <c:v>4.922092258781352</c:v>
                </c:pt>
                <c:pt idx="8">
                  <c:v>4.7262459810428314</c:v>
                </c:pt>
                <c:pt idx="9">
                  <c:v>4.3976731110040967</c:v>
                </c:pt>
                <c:pt idx="10">
                  <c:v>4.2750176817753172</c:v>
                </c:pt>
                <c:pt idx="11">
                  <c:v>4.0307292961675456</c:v>
                </c:pt>
                <c:pt idx="12">
                  <c:v>3.6950439823544512</c:v>
                </c:pt>
                <c:pt idx="13">
                  <c:v>3.4588266595716455</c:v>
                </c:pt>
                <c:pt idx="14">
                  <c:v>3.3441800494907525</c:v>
                </c:pt>
                <c:pt idx="15">
                  <c:v>3.3752000850000519</c:v>
                </c:pt>
                <c:pt idx="16">
                  <c:v>3.2922672932389263</c:v>
                </c:pt>
                <c:pt idx="17">
                  <c:v>3.2485326041411966</c:v>
                </c:pt>
                <c:pt idx="18">
                  <c:v>3.5680141891229145</c:v>
                </c:pt>
                <c:pt idx="19">
                  <c:v>3.5114458967010265</c:v>
                </c:pt>
                <c:pt idx="20">
                  <c:v>3.5627346019983186</c:v>
                </c:pt>
                <c:pt idx="21">
                  <c:v>3.8574311403304584</c:v>
                </c:pt>
                <c:pt idx="22">
                  <c:v>3.8418665665255647</c:v>
                </c:pt>
                <c:pt idx="23">
                  <c:v>3.8124312958045747</c:v>
                </c:pt>
                <c:pt idx="24">
                  <c:v>3.8759703035110782</c:v>
                </c:pt>
                <c:pt idx="25">
                  <c:v>4.2506532616374937</c:v>
                </c:pt>
                <c:pt idx="26">
                  <c:v>4.3650421466869815</c:v>
                </c:pt>
                <c:pt idx="27">
                  <c:v>4.2857154826977162</c:v>
                </c:pt>
                <c:pt idx="28">
                  <c:v>4.4570318181488933</c:v>
                </c:pt>
                <c:pt idx="29">
                  <c:v>4.6429615776757416</c:v>
                </c:pt>
                <c:pt idx="30">
                  <c:v>4.2723955192393914</c:v>
                </c:pt>
                <c:pt idx="31">
                  <c:v>4.3818809586066987</c:v>
                </c:pt>
                <c:pt idx="32">
                  <c:v>4.7295474018183459</c:v>
                </c:pt>
                <c:pt idx="33">
                  <c:v>4.875602513359012</c:v>
                </c:pt>
                <c:pt idx="34">
                  <c:v>4.7293256151690555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243-4429-953F-63B40EFE641B}"/>
            </c:ext>
          </c:extLst>
        </c:ser>
        <c:ser>
          <c:idx val="1"/>
          <c:order val="1"/>
          <c:tx>
            <c:strRef>
              <c:f>'ChartV.13'!$B$146</c:f>
              <c:strCache>
                <c:ptCount val="1"/>
                <c:pt idx="0">
                  <c:v>Urban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'ChartV.13'!$C$144:$AK$144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'ChartV.13'!$C$146:$AK$146</c:f>
              <c:numCache>
                <c:formatCode>0</c:formatCode>
                <c:ptCount val="35"/>
                <c:pt idx="0">
                  <c:v>5.9045215326778422</c:v>
                </c:pt>
                <c:pt idx="1">
                  <c:v>5.884849767892919</c:v>
                </c:pt>
                <c:pt idx="2">
                  <c:v>5.6396978782467189</c:v>
                </c:pt>
                <c:pt idx="3">
                  <c:v>5.0564406755019276</c:v>
                </c:pt>
                <c:pt idx="4">
                  <c:v>4.9537615621947584</c:v>
                </c:pt>
                <c:pt idx="5">
                  <c:v>4.9643676610087617</c:v>
                </c:pt>
                <c:pt idx="6">
                  <c:v>4.8056743951099712</c:v>
                </c:pt>
                <c:pt idx="7">
                  <c:v>4.6939914061201904</c:v>
                </c:pt>
                <c:pt idx="8">
                  <c:v>4.3359046997921036</c:v>
                </c:pt>
                <c:pt idx="9">
                  <c:v>4.135207151765985</c:v>
                </c:pt>
                <c:pt idx="10">
                  <c:v>3.9601001722839646</c:v>
                </c:pt>
                <c:pt idx="11">
                  <c:v>3.812904812989526</c:v>
                </c:pt>
                <c:pt idx="12">
                  <c:v>3.5224246711383023</c:v>
                </c:pt>
                <c:pt idx="13">
                  <c:v>3.2795349908607552</c:v>
                </c:pt>
                <c:pt idx="14">
                  <c:v>3.1888743841989475</c:v>
                </c:pt>
                <c:pt idx="15">
                  <c:v>3.1242938512097362</c:v>
                </c:pt>
                <c:pt idx="16">
                  <c:v>3.0135147132041462</c:v>
                </c:pt>
                <c:pt idx="17">
                  <c:v>3.0492439682026307</c:v>
                </c:pt>
                <c:pt idx="18">
                  <c:v>3.2475223499436545</c:v>
                </c:pt>
                <c:pt idx="19">
                  <c:v>3.2974244222948812</c:v>
                </c:pt>
                <c:pt idx="20">
                  <c:v>3.4330169745331984</c:v>
                </c:pt>
                <c:pt idx="21">
                  <c:v>3.5824416209736309</c:v>
                </c:pt>
                <c:pt idx="22">
                  <c:v>3.5108896922584565</c:v>
                </c:pt>
                <c:pt idx="23">
                  <c:v>3.4012798735083116</c:v>
                </c:pt>
                <c:pt idx="24">
                  <c:v>3.5124860319154516</c:v>
                </c:pt>
                <c:pt idx="25">
                  <c:v>3.7853473589243736</c:v>
                </c:pt>
                <c:pt idx="26">
                  <c:v>3.9044753962767187</c:v>
                </c:pt>
                <c:pt idx="27">
                  <c:v>3.9620465268218164</c:v>
                </c:pt>
                <c:pt idx="28">
                  <c:v>4.0682056326940774</c:v>
                </c:pt>
                <c:pt idx="29">
                  <c:v>4.2358546489665416</c:v>
                </c:pt>
                <c:pt idx="30">
                  <c:v>3.9850037668371474</c:v>
                </c:pt>
                <c:pt idx="31">
                  <c:v>3.9082563807253612</c:v>
                </c:pt>
                <c:pt idx="32">
                  <c:v>3.9363610859751486</c:v>
                </c:pt>
                <c:pt idx="33">
                  <c:v>3.9999770920218225</c:v>
                </c:pt>
                <c:pt idx="34">
                  <c:v>3.9963669221159126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243-4429-953F-63B40EFE6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93615"/>
        <c:axId val="143090735"/>
      </c:lineChart>
      <c:dateAx>
        <c:axId val="14309361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90735"/>
        <c:crosses val="autoZero"/>
        <c:auto val="1"/>
        <c:lblOffset val="100"/>
        <c:baseTimeUnit val="months"/>
      </c:dateAx>
      <c:valAx>
        <c:axId val="1430907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93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'ChartV.14'!$B$90</c:f>
              <c:strCache>
                <c:ptCount val="1"/>
                <c:pt idx="0">
                  <c:v>Clothing &amp; footwear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'ChartV.14'!$C$88:$AK$88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'ChartV.14'!$C$90:$AK$90</c:f>
              <c:numCache>
                <c:formatCode>0</c:formatCode>
                <c:ptCount val="35"/>
                <c:pt idx="0">
                  <c:v>9.080118694362028</c:v>
                </c:pt>
                <c:pt idx="1">
                  <c:v>8.7853773584905639</c:v>
                </c:pt>
                <c:pt idx="2">
                  <c:v>8.1823495032145033</c:v>
                </c:pt>
                <c:pt idx="3">
                  <c:v>7.4652777777777679</c:v>
                </c:pt>
                <c:pt idx="4">
                  <c:v>6.6437571592210753</c:v>
                </c:pt>
                <c:pt idx="5">
                  <c:v>6.1363636363636509</c:v>
                </c:pt>
                <c:pt idx="6">
                  <c:v>5.6401579244218736</c:v>
                </c:pt>
                <c:pt idx="7">
                  <c:v>5.1540616246498638</c:v>
                </c:pt>
                <c:pt idx="8">
                  <c:v>4.5580878265703006</c:v>
                </c:pt>
                <c:pt idx="9">
                  <c:v>4.3093922651933791</c:v>
                </c:pt>
                <c:pt idx="10">
                  <c:v>3.8989566172432655</c:v>
                </c:pt>
                <c:pt idx="11">
                  <c:v>3.6065573770491799</c:v>
                </c:pt>
                <c:pt idx="12">
                  <c:v>3.3732317736670181</c:v>
                </c:pt>
                <c:pt idx="13">
                  <c:v>3.1436314363143758</c:v>
                </c:pt>
                <c:pt idx="14">
                  <c:v>2.9713668287412176</c:v>
                </c:pt>
                <c:pt idx="15">
                  <c:v>2.8540656973613521</c:v>
                </c:pt>
                <c:pt idx="16">
                  <c:v>2.7389903329753107</c:v>
                </c:pt>
                <c:pt idx="17">
                  <c:v>2.7301927194860687</c:v>
                </c:pt>
                <c:pt idx="18">
                  <c:v>2.6695141484249785</c:v>
                </c:pt>
                <c:pt idx="19">
                  <c:v>2.7171017581246737</c:v>
                </c:pt>
                <c:pt idx="20">
                  <c:v>2.7113237639553311</c:v>
                </c:pt>
                <c:pt idx="21">
                  <c:v>2.7012711864406791</c:v>
                </c:pt>
                <c:pt idx="22">
                  <c:v>2.748414376321362</c:v>
                </c:pt>
                <c:pt idx="23">
                  <c:v>2.7426160337552741</c:v>
                </c:pt>
                <c:pt idx="24">
                  <c:v>2.6842105263157778</c:v>
                </c:pt>
                <c:pt idx="25">
                  <c:v>2.6799789805570073</c:v>
                </c:pt>
                <c:pt idx="26">
                  <c:v>2.6232948583420734</c:v>
                </c:pt>
                <c:pt idx="27">
                  <c:v>2.6701570680628173</c:v>
                </c:pt>
                <c:pt idx="28">
                  <c:v>2.66596968112911</c:v>
                </c:pt>
                <c:pt idx="29">
                  <c:v>2.5534132360604422</c:v>
                </c:pt>
                <c:pt idx="30">
                  <c:v>2.4960998439937487</c:v>
                </c:pt>
                <c:pt idx="31">
                  <c:v>2.3340248962655519</c:v>
                </c:pt>
                <c:pt idx="32">
                  <c:v>2.2774327122153215</c:v>
                </c:pt>
                <c:pt idx="33">
                  <c:v>1.7019082001031416</c:v>
                </c:pt>
                <c:pt idx="34">
                  <c:v>1.4917695473251058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6FB-4C28-82E2-3CEA365B4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3487"/>
        <c:axId val="449996287"/>
      </c:lineChart>
      <c:dateAx>
        <c:axId val="4500034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996287"/>
        <c:crosses val="autoZero"/>
        <c:auto val="1"/>
        <c:lblOffset val="100"/>
        <c:baseTimeUnit val="months"/>
      </c:dateAx>
      <c:valAx>
        <c:axId val="4499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0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409711286089236"/>
          <c:y val="2.9197080291970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'ChartV.10'!$B$76</c:f>
              <c:strCache>
                <c:ptCount val="1"/>
                <c:pt idx="0">
                  <c:v>Housing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'ChartV.10'!$C$75:$AK$75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'ChartV.10'!$C$76:$AK$76</c:f>
              <c:numCache>
                <c:formatCode>0</c:formatCode>
                <c:ptCount val="35"/>
                <c:pt idx="0">
                  <c:v>4.6200607902735502</c:v>
                </c:pt>
                <c:pt idx="1">
                  <c:v>4.8338368580060465</c:v>
                </c:pt>
                <c:pt idx="2">
                  <c:v>4.960677555958859</c:v>
                </c:pt>
                <c:pt idx="3">
                  <c:v>4.9101796407185594</c:v>
                </c:pt>
                <c:pt idx="4">
                  <c:v>4.8358208955223914</c:v>
                </c:pt>
                <c:pt idx="5">
                  <c:v>4.5563549160671402</c:v>
                </c:pt>
                <c:pt idx="6">
                  <c:v>4.4696066746126251</c:v>
                </c:pt>
                <c:pt idx="7">
                  <c:v>4.3786982248520845</c:v>
                </c:pt>
                <c:pt idx="8">
                  <c:v>3.9528023598820017</c:v>
                </c:pt>
                <c:pt idx="9">
                  <c:v>3.7967289719626152</c:v>
                </c:pt>
                <c:pt idx="10">
                  <c:v>3.5506402793946457</c:v>
                </c:pt>
                <c:pt idx="11">
                  <c:v>3.6321031048623498</c:v>
                </c:pt>
                <c:pt idx="12">
                  <c:v>3.1958163858222033</c:v>
                </c:pt>
                <c:pt idx="13">
                  <c:v>2.8818443804034644</c:v>
                </c:pt>
                <c:pt idx="14">
                  <c:v>2.7089337175792538</c:v>
                </c:pt>
                <c:pt idx="15">
                  <c:v>2.682648401826504</c:v>
                </c:pt>
                <c:pt idx="16">
                  <c:v>2.5626423690205069</c:v>
                </c:pt>
                <c:pt idx="17">
                  <c:v>2.6949541284403633</c:v>
                </c:pt>
                <c:pt idx="18">
                  <c:v>2.6811180832857939</c:v>
                </c:pt>
                <c:pt idx="19">
                  <c:v>2.6643990929705152</c:v>
                </c:pt>
                <c:pt idx="20">
                  <c:v>2.7241770715096481</c:v>
                </c:pt>
                <c:pt idx="21">
                  <c:v>2.8137310073157007</c:v>
                </c:pt>
                <c:pt idx="22">
                  <c:v>2.8667790893760481</c:v>
                </c:pt>
                <c:pt idx="23">
                  <c:v>2.7133973996608107</c:v>
                </c:pt>
                <c:pt idx="24">
                  <c:v>2.8153153153153143</c:v>
                </c:pt>
                <c:pt idx="25">
                  <c:v>2.9131652661064322</c:v>
                </c:pt>
                <c:pt idx="26">
                  <c:v>3.0303030303030276</c:v>
                </c:pt>
                <c:pt idx="27">
                  <c:v>3.0572540300166651</c:v>
                </c:pt>
                <c:pt idx="28">
                  <c:v>3.1649083842310022</c:v>
                </c:pt>
                <c:pt idx="29">
                  <c:v>3.2384142936906724</c:v>
                </c:pt>
                <c:pt idx="30">
                  <c:v>3.166666666666651</c:v>
                </c:pt>
                <c:pt idx="31">
                  <c:v>3.0922142462727731</c:v>
                </c:pt>
                <c:pt idx="32">
                  <c:v>2.9834254143646488</c:v>
                </c:pt>
                <c:pt idx="33">
                  <c:v>2.9556650246305383</c:v>
                </c:pt>
                <c:pt idx="34">
                  <c:v>2.9508196721311553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37-4735-BCAA-49F7D497F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3487"/>
        <c:axId val="449996287"/>
      </c:lineChart>
      <c:dateAx>
        <c:axId val="4500034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996287"/>
        <c:crosses val="autoZero"/>
        <c:auto val="1"/>
        <c:lblOffset val="100"/>
        <c:baseTimeUnit val="months"/>
      </c:dateAx>
      <c:valAx>
        <c:axId val="4499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0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409711286089236"/>
          <c:y val="2.9197080291970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'ChartV.14'!$B$89</c:f>
              <c:strCache>
                <c:ptCount val="1"/>
                <c:pt idx="0">
                  <c:v>Housing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'ChartV.14'!$C$88:$AK$88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'ChartV.14'!$C$89:$AK$89</c:f>
              <c:numCache>
                <c:formatCode>0</c:formatCode>
                <c:ptCount val="35"/>
                <c:pt idx="0">
                  <c:v>4.6200607902735502</c:v>
                </c:pt>
                <c:pt idx="1">
                  <c:v>4.8338368580060465</c:v>
                </c:pt>
                <c:pt idx="2">
                  <c:v>4.960677555958859</c:v>
                </c:pt>
                <c:pt idx="3">
                  <c:v>4.9101796407185594</c:v>
                </c:pt>
                <c:pt idx="4">
                  <c:v>4.8358208955223914</c:v>
                </c:pt>
                <c:pt idx="5">
                  <c:v>4.5563549160671402</c:v>
                </c:pt>
                <c:pt idx="6">
                  <c:v>4.4696066746126251</c:v>
                </c:pt>
                <c:pt idx="7">
                  <c:v>4.3786982248520845</c:v>
                </c:pt>
                <c:pt idx="8">
                  <c:v>3.9528023598820017</c:v>
                </c:pt>
                <c:pt idx="9">
                  <c:v>3.7967289719626152</c:v>
                </c:pt>
                <c:pt idx="10">
                  <c:v>3.5506402793946457</c:v>
                </c:pt>
                <c:pt idx="11">
                  <c:v>3.6321031048623498</c:v>
                </c:pt>
                <c:pt idx="12">
                  <c:v>3.1958163858222033</c:v>
                </c:pt>
                <c:pt idx="13">
                  <c:v>2.8818443804034644</c:v>
                </c:pt>
                <c:pt idx="14">
                  <c:v>2.7089337175792538</c:v>
                </c:pt>
                <c:pt idx="15">
                  <c:v>2.682648401826504</c:v>
                </c:pt>
                <c:pt idx="16">
                  <c:v>2.5626423690205069</c:v>
                </c:pt>
                <c:pt idx="17">
                  <c:v>2.6949541284403633</c:v>
                </c:pt>
                <c:pt idx="18">
                  <c:v>2.6811180832857939</c:v>
                </c:pt>
                <c:pt idx="19">
                  <c:v>2.6643990929705152</c:v>
                </c:pt>
                <c:pt idx="20">
                  <c:v>2.7241770715096481</c:v>
                </c:pt>
                <c:pt idx="21">
                  <c:v>2.8137310073157007</c:v>
                </c:pt>
                <c:pt idx="22">
                  <c:v>2.8667790893760481</c:v>
                </c:pt>
                <c:pt idx="23">
                  <c:v>2.7133973996608107</c:v>
                </c:pt>
                <c:pt idx="24">
                  <c:v>2.8153153153153143</c:v>
                </c:pt>
                <c:pt idx="25">
                  <c:v>2.9131652661064322</c:v>
                </c:pt>
                <c:pt idx="26">
                  <c:v>3.0303030303030276</c:v>
                </c:pt>
                <c:pt idx="27">
                  <c:v>3.0572540300166651</c:v>
                </c:pt>
                <c:pt idx="28">
                  <c:v>3.1649083842310022</c:v>
                </c:pt>
                <c:pt idx="29">
                  <c:v>3.2384142936906724</c:v>
                </c:pt>
                <c:pt idx="30">
                  <c:v>3.166666666666651</c:v>
                </c:pt>
                <c:pt idx="31">
                  <c:v>3.0922142462727731</c:v>
                </c:pt>
                <c:pt idx="32">
                  <c:v>2.9834254143646488</c:v>
                </c:pt>
                <c:pt idx="33">
                  <c:v>2.9556650246305383</c:v>
                </c:pt>
                <c:pt idx="34">
                  <c:v>2.9508196721311553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922-4832-9584-D20DC26A7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3487"/>
        <c:axId val="449996287"/>
      </c:lineChart>
      <c:dateAx>
        <c:axId val="4500034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996287"/>
        <c:crosses val="autoZero"/>
        <c:auto val="1"/>
        <c:lblOffset val="100"/>
        <c:baseTimeUnit val="months"/>
      </c:dateAx>
      <c:valAx>
        <c:axId val="4499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0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'ChartV.14'!$B$91</c:f>
              <c:strCache>
                <c:ptCount val="1"/>
                <c:pt idx="0">
                  <c:v>Health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'ChartV.14'!$C$88:$AK$88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'ChartV.14'!$C$91:$AK$91</c:f>
              <c:numCache>
                <c:formatCode>0</c:formatCode>
                <c:ptCount val="35"/>
                <c:pt idx="0">
                  <c:v>6.3593932322053792</c:v>
                </c:pt>
                <c:pt idx="1">
                  <c:v>6.5040650406504197</c:v>
                </c:pt>
                <c:pt idx="2">
                  <c:v>6.5895953757225456</c:v>
                </c:pt>
                <c:pt idx="3">
                  <c:v>6.321839080459779</c:v>
                </c:pt>
                <c:pt idx="4">
                  <c:v>6.2356979405034263</c:v>
                </c:pt>
                <c:pt idx="5">
                  <c:v>6.2143671607753692</c:v>
                </c:pt>
                <c:pt idx="6">
                  <c:v>6.1896649630891476</c:v>
                </c:pt>
                <c:pt idx="7">
                  <c:v>6.1651583710407021</c:v>
                </c:pt>
                <c:pt idx="8">
                  <c:v>5.9055118110236116</c:v>
                </c:pt>
                <c:pt idx="9">
                  <c:v>5.8757694459988796</c:v>
                </c:pt>
                <c:pt idx="10">
                  <c:v>5.5061179087875223</c:v>
                </c:pt>
                <c:pt idx="11">
                  <c:v>5.080066261733851</c:v>
                </c:pt>
                <c:pt idx="12">
                  <c:v>4.8820625342841373</c:v>
                </c:pt>
                <c:pt idx="13">
                  <c:v>4.5256270447110003</c:v>
                </c:pt>
                <c:pt idx="14">
                  <c:v>4.2841648590021819</c:v>
                </c:pt>
                <c:pt idx="15">
                  <c:v>4.2702702702702711</c:v>
                </c:pt>
                <c:pt idx="16">
                  <c:v>4.2003231017770704</c:v>
                </c:pt>
                <c:pt idx="17">
                  <c:v>4.1331186258722452</c:v>
                </c:pt>
                <c:pt idx="18">
                  <c:v>4.064171122994642</c:v>
                </c:pt>
                <c:pt idx="19">
                  <c:v>4.1022908897176524</c:v>
                </c:pt>
                <c:pt idx="20">
                  <c:v>4.0892193308550207</c:v>
                </c:pt>
                <c:pt idx="21">
                  <c:v>3.9640591966173311</c:v>
                </c:pt>
                <c:pt idx="22">
                  <c:v>4.0063257775434957</c:v>
                </c:pt>
                <c:pt idx="23">
                  <c:v>4.0462427745664664</c:v>
                </c:pt>
                <c:pt idx="24">
                  <c:v>3.9748953974895418</c:v>
                </c:pt>
                <c:pt idx="25">
                  <c:v>4.1210224308815935</c:v>
                </c:pt>
                <c:pt idx="26">
                  <c:v>4.264170566822667</c:v>
                </c:pt>
                <c:pt idx="27">
                  <c:v>4.2509072058061204</c:v>
                </c:pt>
                <c:pt idx="28">
                  <c:v>4.3410852713178238</c:v>
                </c:pt>
                <c:pt idx="29">
                  <c:v>4.3814432989690788</c:v>
                </c:pt>
                <c:pt idx="30">
                  <c:v>4.5734840698869572</c:v>
                </c:pt>
                <c:pt idx="31">
                  <c:v>4.4012282497441158</c:v>
                </c:pt>
                <c:pt idx="32">
                  <c:v>4.3877551020408134</c:v>
                </c:pt>
                <c:pt idx="33">
                  <c:v>3.8129130655821131</c:v>
                </c:pt>
                <c:pt idx="34">
                  <c:v>3.5985808413583342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34-4415-8F90-F8D383D1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3487"/>
        <c:axId val="449996287"/>
      </c:lineChart>
      <c:dateAx>
        <c:axId val="4500034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996287"/>
        <c:crosses val="autoZero"/>
        <c:auto val="1"/>
        <c:lblOffset val="100"/>
        <c:baseTimeUnit val="months"/>
      </c:dateAx>
      <c:valAx>
        <c:axId val="4499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0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68818897637795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'ChartV.14'!$B$92</c:f>
              <c:strCache>
                <c:ptCount val="1"/>
                <c:pt idx="0">
                  <c:v>Transport and communication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'ChartV.14'!$C$88:$AK$88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'ChartV.14'!$C$92:$AK$92</c:f>
              <c:numCache>
                <c:formatCode>0</c:formatCode>
                <c:ptCount val="35"/>
                <c:pt idx="0">
                  <c:v>4.5367412140574936</c:v>
                </c:pt>
                <c:pt idx="1">
                  <c:v>4.5251752708731718</c:v>
                </c:pt>
                <c:pt idx="2">
                  <c:v>3.9898670044331785</c:v>
                </c:pt>
                <c:pt idx="3">
                  <c:v>1.1685116851168464</c:v>
                </c:pt>
                <c:pt idx="4">
                  <c:v>1.1042944785276232</c:v>
                </c:pt>
                <c:pt idx="5">
                  <c:v>2.4829298572315306</c:v>
                </c:pt>
                <c:pt idx="6">
                  <c:v>2.4752475247524774</c:v>
                </c:pt>
                <c:pt idx="7">
                  <c:v>2.4706609017912218</c:v>
                </c:pt>
                <c:pt idx="8">
                  <c:v>2.2797288971041274</c:v>
                </c:pt>
                <c:pt idx="9">
                  <c:v>1.9643953345610754</c:v>
                </c:pt>
                <c:pt idx="10">
                  <c:v>2.0858895705521574</c:v>
                </c:pt>
                <c:pt idx="11">
                  <c:v>1.9583843329253225</c:v>
                </c:pt>
                <c:pt idx="12">
                  <c:v>1.9559902200489088</c:v>
                </c:pt>
                <c:pt idx="13">
                  <c:v>1.8292682926829285</c:v>
                </c:pt>
                <c:pt idx="14">
                  <c:v>1.5225334957368997</c:v>
                </c:pt>
                <c:pt idx="15">
                  <c:v>1.094224924012166</c:v>
                </c:pt>
                <c:pt idx="16">
                  <c:v>0.97087378640776656</c:v>
                </c:pt>
                <c:pt idx="17">
                  <c:v>0.9691096305269431</c:v>
                </c:pt>
                <c:pt idx="18">
                  <c:v>2.5966183574879231</c:v>
                </c:pt>
                <c:pt idx="19">
                  <c:v>2.7124773960216952</c:v>
                </c:pt>
                <c:pt idx="20">
                  <c:v>2.7108433734939652</c:v>
                </c:pt>
                <c:pt idx="21">
                  <c:v>2.7694160144491331</c:v>
                </c:pt>
                <c:pt idx="22">
                  <c:v>2.7043269230769162</c:v>
                </c:pt>
                <c:pt idx="23">
                  <c:v>2.6410564225690214</c:v>
                </c:pt>
                <c:pt idx="24">
                  <c:v>2.7577937649880147</c:v>
                </c:pt>
                <c:pt idx="25">
                  <c:v>2.9341317365269459</c:v>
                </c:pt>
                <c:pt idx="26">
                  <c:v>3.3593281343731407</c:v>
                </c:pt>
                <c:pt idx="27">
                  <c:v>3.6680697534575923</c:v>
                </c:pt>
                <c:pt idx="28">
                  <c:v>3.8461538461538547</c:v>
                </c:pt>
                <c:pt idx="29">
                  <c:v>3.8992201559687967</c:v>
                </c:pt>
                <c:pt idx="30">
                  <c:v>2.118893466745142</c:v>
                </c:pt>
                <c:pt idx="31">
                  <c:v>1.936619718309851</c:v>
                </c:pt>
                <c:pt idx="32">
                  <c:v>1.8181818181818077</c:v>
                </c:pt>
                <c:pt idx="33">
                  <c:v>0.93731693028706875</c:v>
                </c:pt>
                <c:pt idx="34">
                  <c:v>0.87770626097132265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CFF-40BC-AE0D-72765F432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3487"/>
        <c:axId val="449996287"/>
      </c:lineChart>
      <c:dateAx>
        <c:axId val="4500034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996287"/>
        <c:crosses val="autoZero"/>
        <c:auto val="1"/>
        <c:lblOffset val="100"/>
        <c:baseTimeUnit val="months"/>
      </c:dateAx>
      <c:valAx>
        <c:axId val="4499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0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IN">
                <a:latin typeface="Georgia" panose="02040502050405020303" pitchFamily="18" charset="0"/>
              </a:rPr>
              <a:t>Chart V. 17 Headline Inflation: Rural and Urban </a:t>
            </a:r>
          </a:p>
        </c:rich>
      </c:tx>
      <c:layout>
        <c:manualLayout>
          <c:xMode val="edge"/>
          <c:yMode val="edge"/>
          <c:x val="0.163756780402449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'ChartV.14'!$B$122</c:f>
              <c:strCache>
                <c:ptCount val="1"/>
                <c:pt idx="0">
                  <c:v>Rural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'ChartV.14'!$C$121:$AK$121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'ChartV.14'!$C$122:$AK$122</c:f>
              <c:numCache>
                <c:formatCode>0</c:formatCode>
                <c:ptCount val="35"/>
                <c:pt idx="0">
                  <c:v>6.8509615384615419</c:v>
                </c:pt>
                <c:pt idx="1">
                  <c:v>6.7186562687462592</c:v>
                </c:pt>
                <c:pt idx="2">
                  <c:v>5.5127445168938971</c:v>
                </c:pt>
                <c:pt idx="3">
                  <c:v>4.6838407494145251</c:v>
                </c:pt>
                <c:pt idx="4">
                  <c:v>4.2318840579710137</c:v>
                </c:pt>
                <c:pt idx="5">
                  <c:v>4.7811059907834075</c:v>
                </c:pt>
                <c:pt idx="6">
                  <c:v>7.6305220883533975</c:v>
                </c:pt>
                <c:pt idx="7">
                  <c:v>7.0165430690245278</c:v>
                </c:pt>
                <c:pt idx="8">
                  <c:v>5.3287981859410527</c:v>
                </c:pt>
                <c:pt idx="9">
                  <c:v>5.1152332771219777</c:v>
                </c:pt>
                <c:pt idx="10">
                  <c:v>5.8492688413948057</c:v>
                </c:pt>
                <c:pt idx="11">
                  <c:v>5.9288537549407216</c:v>
                </c:pt>
                <c:pt idx="12">
                  <c:v>5.3430821147356644</c:v>
                </c:pt>
                <c:pt idx="13">
                  <c:v>5.3400786958965663</c:v>
                </c:pt>
                <c:pt idx="14">
                  <c:v>5.5056179775280878</c:v>
                </c:pt>
                <c:pt idx="15">
                  <c:v>5.4250559284116262</c:v>
                </c:pt>
                <c:pt idx="16">
                  <c:v>5.3392658509454849</c:v>
                </c:pt>
                <c:pt idx="17">
                  <c:v>5.6624518966464921</c:v>
                </c:pt>
                <c:pt idx="18">
                  <c:v>4.1044776119403048</c:v>
                </c:pt>
                <c:pt idx="19">
                  <c:v>4.1577825159914816</c:v>
                </c:pt>
                <c:pt idx="20">
                  <c:v>5.8665231431646703</c:v>
                </c:pt>
                <c:pt idx="21">
                  <c:v>6.6844919786096302</c:v>
                </c:pt>
                <c:pt idx="22">
                  <c:v>5.951115834218923</c:v>
                </c:pt>
                <c:pt idx="23">
                  <c:v>5.7569296375266532</c:v>
                </c:pt>
                <c:pt idx="24">
                  <c:v>4.5915643352909763</c:v>
                </c:pt>
                <c:pt idx="25">
                  <c:v>3.7886872998932786</c:v>
                </c:pt>
                <c:pt idx="26">
                  <c:v>3.2481363152289555</c:v>
                </c:pt>
                <c:pt idx="27">
                  <c:v>2.917771883289122</c:v>
                </c:pt>
                <c:pt idx="28">
                  <c:v>2.5871172122492014</c:v>
                </c:pt>
                <c:pt idx="29">
                  <c:v>1.7169614984391401</c:v>
                </c:pt>
                <c:pt idx="30">
                  <c:v>1.177675371223752</c:v>
                </c:pt>
                <c:pt idx="31">
                  <c:v>1.6888433981576245</c:v>
                </c:pt>
                <c:pt idx="32">
                  <c:v>1.067615658362997</c:v>
                </c:pt>
                <c:pt idx="33">
                  <c:v>-0.25062656641604564</c:v>
                </c:pt>
                <c:pt idx="34">
                  <c:v>0.10030090270811698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27E-4E63-A03F-EFB9726E5201}"/>
            </c:ext>
          </c:extLst>
        </c:ser>
        <c:ser>
          <c:idx val="1"/>
          <c:order val="1"/>
          <c:tx>
            <c:strRef>
              <c:f>'ChartV.14'!$B$123</c:f>
              <c:strCache>
                <c:ptCount val="1"/>
                <c:pt idx="0">
                  <c:v>Urban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'ChartV.14'!$C$121:$AK$121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'ChartV.14'!$C$123:$AK$123</c:f>
              <c:numCache>
                <c:formatCode>0</c:formatCode>
                <c:ptCount val="35"/>
                <c:pt idx="0">
                  <c:v>6.0000000000000053</c:v>
                </c:pt>
                <c:pt idx="1">
                  <c:v>6.1027190332326287</c:v>
                </c:pt>
                <c:pt idx="2">
                  <c:v>5.8858858858858998</c:v>
                </c:pt>
                <c:pt idx="3">
                  <c:v>4.8463356973995397</c:v>
                </c:pt>
                <c:pt idx="4">
                  <c:v>4.3325526932084246</c:v>
                </c:pt>
                <c:pt idx="5">
                  <c:v>4.9591598599766584</c:v>
                </c:pt>
                <c:pt idx="6">
                  <c:v>7.1967498549042164</c:v>
                </c:pt>
                <c:pt idx="7">
                  <c:v>6.585788561525141</c:v>
                </c:pt>
                <c:pt idx="8">
                  <c:v>4.6524985640436389</c:v>
                </c:pt>
                <c:pt idx="9">
                  <c:v>4.6206503137478538</c:v>
                </c:pt>
                <c:pt idx="10">
                  <c:v>5.2571428571428491</c:v>
                </c:pt>
                <c:pt idx="11">
                  <c:v>5.4566341183228007</c:v>
                </c:pt>
                <c:pt idx="12">
                  <c:v>4.9170954831332159</c:v>
                </c:pt>
                <c:pt idx="13">
                  <c:v>4.7835990888382751</c:v>
                </c:pt>
                <c:pt idx="14">
                  <c:v>4.1406693136698758</c:v>
                </c:pt>
                <c:pt idx="15">
                  <c:v>4.114994363021407</c:v>
                </c:pt>
                <c:pt idx="16">
                  <c:v>4.2087542087542174</c:v>
                </c:pt>
                <c:pt idx="17">
                  <c:v>4.3913285158421411</c:v>
                </c:pt>
                <c:pt idx="18">
                  <c:v>3.0319436924743037</c:v>
                </c:pt>
                <c:pt idx="19">
                  <c:v>3.1436314363143758</c:v>
                </c:pt>
                <c:pt idx="20">
                  <c:v>5.0493962678375581</c:v>
                </c:pt>
                <c:pt idx="21">
                  <c:v>5.6161395856052287</c:v>
                </c:pt>
                <c:pt idx="22">
                  <c:v>4.8859934853420217</c:v>
                </c:pt>
                <c:pt idx="23">
                  <c:v>4.5751633986928164</c:v>
                </c:pt>
                <c:pt idx="24">
                  <c:v>3.8692098092643068</c:v>
                </c:pt>
                <c:pt idx="25">
                  <c:v>3.315217391304337</c:v>
                </c:pt>
                <c:pt idx="26">
                  <c:v>3.4313725490196179</c:v>
                </c:pt>
                <c:pt idx="27">
                  <c:v>3.3567948023822458</c:v>
                </c:pt>
                <c:pt idx="28">
                  <c:v>3.123317178244478</c:v>
                </c:pt>
                <c:pt idx="29">
                  <c:v>2.5559105431309792</c:v>
                </c:pt>
                <c:pt idx="30">
                  <c:v>2.1019442984760994</c:v>
                </c:pt>
                <c:pt idx="31">
                  <c:v>2.4697845507094085</c:v>
                </c:pt>
                <c:pt idx="32">
                  <c:v>1.8286311389759557</c:v>
                </c:pt>
                <c:pt idx="33">
                  <c:v>0.87764584408880353</c:v>
                </c:pt>
                <c:pt idx="34">
                  <c:v>1.3975155279503104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27E-4E63-A03F-EFB9726E5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97887"/>
        <c:axId val="145198367"/>
      </c:lineChart>
      <c:catAx>
        <c:axId val="1451978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98367"/>
        <c:crosses val="autoZero"/>
        <c:auto val="0"/>
        <c:lblAlgn val="ctr"/>
        <c:lblOffset val="100"/>
        <c:noMultiLvlLbl val="0"/>
      </c:catAx>
      <c:valAx>
        <c:axId val="1451983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9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effectLst/>
                <a:latin typeface="Georgia" panose="02040502050405020303" pitchFamily="18" charset="0"/>
              </a:rPr>
              <a:t>Chart V. 18 Core Inflation: Rural and Urban </a:t>
            </a:r>
            <a:endParaRPr lang="en-IN" sz="1200" b="1">
              <a:effectLst/>
              <a:latin typeface="Georgia" panose="020405020504050203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'ChartV.14'!$B$142</c:f>
              <c:strCache>
                <c:ptCount val="1"/>
                <c:pt idx="0">
                  <c:v>Rural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'ChartV.14'!$C$141:$AK$141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'ChartV.14'!$C$142:$AK$142</c:f>
              <c:numCache>
                <c:formatCode>0</c:formatCode>
                <c:ptCount val="35"/>
                <c:pt idx="0">
                  <c:v>6.3272134989672546</c:v>
                </c:pt>
                <c:pt idx="1">
                  <c:v>6.3004462103067871</c:v>
                </c:pt>
                <c:pt idx="2">
                  <c:v>5.9706692958183094</c:v>
                </c:pt>
                <c:pt idx="3">
                  <c:v>5.4083945002431744</c:v>
                </c:pt>
                <c:pt idx="4">
                  <c:v>5.2097281041049381</c:v>
                </c:pt>
                <c:pt idx="5">
                  <c:v>5.2998931106376101</c:v>
                </c:pt>
                <c:pt idx="6">
                  <c:v>5.1592893793647621</c:v>
                </c:pt>
                <c:pt idx="7">
                  <c:v>4.922092258781352</c:v>
                </c:pt>
                <c:pt idx="8">
                  <c:v>4.7262459810428314</c:v>
                </c:pt>
                <c:pt idx="9">
                  <c:v>4.3976731110040967</c:v>
                </c:pt>
                <c:pt idx="10">
                  <c:v>4.2750176817753172</c:v>
                </c:pt>
                <c:pt idx="11">
                  <c:v>4.0307292961675456</c:v>
                </c:pt>
                <c:pt idx="12">
                  <c:v>3.6950439823544512</c:v>
                </c:pt>
                <c:pt idx="13">
                  <c:v>3.4588266595716455</c:v>
                </c:pt>
                <c:pt idx="14">
                  <c:v>3.3441800494907525</c:v>
                </c:pt>
                <c:pt idx="15">
                  <c:v>3.3752000850000519</c:v>
                </c:pt>
                <c:pt idx="16">
                  <c:v>3.2922672932389263</c:v>
                </c:pt>
                <c:pt idx="17">
                  <c:v>3.2485326041411966</c:v>
                </c:pt>
                <c:pt idx="18">
                  <c:v>3.5680141891229145</c:v>
                </c:pt>
                <c:pt idx="19">
                  <c:v>3.5114458967010265</c:v>
                </c:pt>
                <c:pt idx="20">
                  <c:v>3.5627346019983186</c:v>
                </c:pt>
                <c:pt idx="21">
                  <c:v>3.8574311403304584</c:v>
                </c:pt>
                <c:pt idx="22">
                  <c:v>3.8418665665255647</c:v>
                </c:pt>
                <c:pt idx="23">
                  <c:v>3.8124312958045747</c:v>
                </c:pt>
                <c:pt idx="24">
                  <c:v>3.8759703035110782</c:v>
                </c:pt>
                <c:pt idx="25">
                  <c:v>4.2506532616374937</c:v>
                </c:pt>
                <c:pt idx="26">
                  <c:v>4.3650421466869815</c:v>
                </c:pt>
                <c:pt idx="27">
                  <c:v>4.2857154826977162</c:v>
                </c:pt>
                <c:pt idx="28">
                  <c:v>4.4570318181488933</c:v>
                </c:pt>
                <c:pt idx="29">
                  <c:v>4.6429615776757416</c:v>
                </c:pt>
                <c:pt idx="30">
                  <c:v>4.2723955192393914</c:v>
                </c:pt>
                <c:pt idx="31">
                  <c:v>4.3818809586066987</c:v>
                </c:pt>
                <c:pt idx="32">
                  <c:v>4.7295474018183459</c:v>
                </c:pt>
                <c:pt idx="33">
                  <c:v>4.875602513359012</c:v>
                </c:pt>
                <c:pt idx="34">
                  <c:v>4.7293256151690555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EC8-AC68-54AF5AF089D2}"/>
            </c:ext>
          </c:extLst>
        </c:ser>
        <c:ser>
          <c:idx val="1"/>
          <c:order val="1"/>
          <c:tx>
            <c:strRef>
              <c:f>'ChartV.14'!$B$143</c:f>
              <c:strCache>
                <c:ptCount val="1"/>
                <c:pt idx="0">
                  <c:v>Urban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'ChartV.14'!$C$141:$AK$141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'ChartV.14'!$C$143:$AK$143</c:f>
              <c:numCache>
                <c:formatCode>0</c:formatCode>
                <c:ptCount val="35"/>
                <c:pt idx="0">
                  <c:v>5.9045215326778422</c:v>
                </c:pt>
                <c:pt idx="1">
                  <c:v>5.884849767892919</c:v>
                </c:pt>
                <c:pt idx="2">
                  <c:v>5.6396978782467189</c:v>
                </c:pt>
                <c:pt idx="3">
                  <c:v>5.0564406755019276</c:v>
                </c:pt>
                <c:pt idx="4">
                  <c:v>4.9537615621947584</c:v>
                </c:pt>
                <c:pt idx="5">
                  <c:v>4.9643676610087617</c:v>
                </c:pt>
                <c:pt idx="6">
                  <c:v>4.8056743951099712</c:v>
                </c:pt>
                <c:pt idx="7">
                  <c:v>4.6939914061201904</c:v>
                </c:pt>
                <c:pt idx="8">
                  <c:v>4.3359046997921036</c:v>
                </c:pt>
                <c:pt idx="9">
                  <c:v>4.135207151765985</c:v>
                </c:pt>
                <c:pt idx="10">
                  <c:v>3.9601001722839646</c:v>
                </c:pt>
                <c:pt idx="11">
                  <c:v>3.812904812989526</c:v>
                </c:pt>
                <c:pt idx="12">
                  <c:v>3.5224246711383023</c:v>
                </c:pt>
                <c:pt idx="13">
                  <c:v>3.2795349908607552</c:v>
                </c:pt>
                <c:pt idx="14">
                  <c:v>3.1888743841989475</c:v>
                </c:pt>
                <c:pt idx="15">
                  <c:v>3.1242938512097362</c:v>
                </c:pt>
                <c:pt idx="16">
                  <c:v>3.0135147132041462</c:v>
                </c:pt>
                <c:pt idx="17">
                  <c:v>3.0492439682026307</c:v>
                </c:pt>
                <c:pt idx="18">
                  <c:v>3.2475223499436545</c:v>
                </c:pt>
                <c:pt idx="19">
                  <c:v>3.2974244222948812</c:v>
                </c:pt>
                <c:pt idx="20">
                  <c:v>3.4330169745331984</c:v>
                </c:pt>
                <c:pt idx="21">
                  <c:v>3.5824416209736309</c:v>
                </c:pt>
                <c:pt idx="22">
                  <c:v>3.5108896922584565</c:v>
                </c:pt>
                <c:pt idx="23">
                  <c:v>3.4012798735083116</c:v>
                </c:pt>
                <c:pt idx="24">
                  <c:v>3.5124860319154516</c:v>
                </c:pt>
                <c:pt idx="25">
                  <c:v>3.7853473589243736</c:v>
                </c:pt>
                <c:pt idx="26">
                  <c:v>3.9044753962767187</c:v>
                </c:pt>
                <c:pt idx="27">
                  <c:v>3.9620465268218164</c:v>
                </c:pt>
                <c:pt idx="28">
                  <c:v>4.0682056326940774</c:v>
                </c:pt>
                <c:pt idx="29">
                  <c:v>4.2358546489665416</c:v>
                </c:pt>
                <c:pt idx="30">
                  <c:v>3.9850037668371474</c:v>
                </c:pt>
                <c:pt idx="31">
                  <c:v>3.9082563807253612</c:v>
                </c:pt>
                <c:pt idx="32">
                  <c:v>3.9363610859751486</c:v>
                </c:pt>
                <c:pt idx="33">
                  <c:v>3.9999770920218225</c:v>
                </c:pt>
                <c:pt idx="34">
                  <c:v>3.9963669221159126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EC8-AC68-54AF5AF08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93615"/>
        <c:axId val="143090735"/>
      </c:lineChart>
      <c:dateAx>
        <c:axId val="14309361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90735"/>
        <c:crosses val="autoZero"/>
        <c:auto val="1"/>
        <c:lblOffset val="100"/>
        <c:baseTimeUnit val="months"/>
      </c:dateAx>
      <c:valAx>
        <c:axId val="1430907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93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IN">
                <a:latin typeface="Georgia" panose="02040502050405020303" pitchFamily="18" charset="0"/>
              </a:rPr>
              <a:t>Chart V. 17 Headline Inflation: Rural and Urban </a:t>
            </a:r>
          </a:p>
        </c:rich>
      </c:tx>
      <c:layout>
        <c:manualLayout>
          <c:xMode val="edge"/>
          <c:yMode val="edge"/>
          <c:x val="0.163756780402449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'ChartV.15'!$A$125</c:f>
              <c:strCache>
                <c:ptCount val="1"/>
                <c:pt idx="0">
                  <c:v>Rural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'ChartV.15'!$B$124:$AJ$124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'ChartV.15'!$B$125:$AJ$125</c:f>
              <c:numCache>
                <c:formatCode>0</c:formatCode>
                <c:ptCount val="35"/>
                <c:pt idx="0">
                  <c:v>6.8509615384615419</c:v>
                </c:pt>
                <c:pt idx="1">
                  <c:v>6.7186562687462592</c:v>
                </c:pt>
                <c:pt idx="2">
                  <c:v>5.5127445168938971</c:v>
                </c:pt>
                <c:pt idx="3">
                  <c:v>4.6838407494145251</c:v>
                </c:pt>
                <c:pt idx="4">
                  <c:v>4.2318840579710137</c:v>
                </c:pt>
                <c:pt idx="5">
                  <c:v>4.7811059907834075</c:v>
                </c:pt>
                <c:pt idx="6">
                  <c:v>7.6305220883533975</c:v>
                </c:pt>
                <c:pt idx="7">
                  <c:v>7.0165430690245278</c:v>
                </c:pt>
                <c:pt idx="8">
                  <c:v>5.3287981859410527</c:v>
                </c:pt>
                <c:pt idx="9">
                  <c:v>5.1152332771219777</c:v>
                </c:pt>
                <c:pt idx="10">
                  <c:v>5.8492688413948057</c:v>
                </c:pt>
                <c:pt idx="11">
                  <c:v>5.9288537549407216</c:v>
                </c:pt>
                <c:pt idx="12">
                  <c:v>5.3430821147356644</c:v>
                </c:pt>
                <c:pt idx="13">
                  <c:v>5.3400786958965663</c:v>
                </c:pt>
                <c:pt idx="14">
                  <c:v>5.5056179775280878</c:v>
                </c:pt>
                <c:pt idx="15">
                  <c:v>5.4250559284116262</c:v>
                </c:pt>
                <c:pt idx="16">
                  <c:v>5.3392658509454849</c:v>
                </c:pt>
                <c:pt idx="17">
                  <c:v>5.6624518966464921</c:v>
                </c:pt>
                <c:pt idx="18">
                  <c:v>4.1044776119403048</c:v>
                </c:pt>
                <c:pt idx="19">
                  <c:v>4.1577825159914816</c:v>
                </c:pt>
                <c:pt idx="20">
                  <c:v>5.8665231431646703</c:v>
                </c:pt>
                <c:pt idx="21">
                  <c:v>6.6844919786096302</c:v>
                </c:pt>
                <c:pt idx="22">
                  <c:v>5.951115834218923</c:v>
                </c:pt>
                <c:pt idx="23">
                  <c:v>5.7569296375266532</c:v>
                </c:pt>
                <c:pt idx="24">
                  <c:v>4.5915643352909763</c:v>
                </c:pt>
                <c:pt idx="25">
                  <c:v>3.7886872998932786</c:v>
                </c:pt>
                <c:pt idx="26">
                  <c:v>3.2481363152289555</c:v>
                </c:pt>
                <c:pt idx="27">
                  <c:v>2.917771883289122</c:v>
                </c:pt>
                <c:pt idx="28">
                  <c:v>2.5871172122492014</c:v>
                </c:pt>
                <c:pt idx="29">
                  <c:v>1.7169614984391401</c:v>
                </c:pt>
                <c:pt idx="30">
                  <c:v>1.177675371223752</c:v>
                </c:pt>
                <c:pt idx="31">
                  <c:v>1.6888433981576245</c:v>
                </c:pt>
                <c:pt idx="32">
                  <c:v>1.067615658362997</c:v>
                </c:pt>
                <c:pt idx="33">
                  <c:v>-0.25062656641604564</c:v>
                </c:pt>
                <c:pt idx="34">
                  <c:v>0.10030090270811698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088-4C78-9C14-96A99B360D13}"/>
            </c:ext>
          </c:extLst>
        </c:ser>
        <c:ser>
          <c:idx val="1"/>
          <c:order val="1"/>
          <c:tx>
            <c:strRef>
              <c:f>'ChartV.15'!$A$126</c:f>
              <c:strCache>
                <c:ptCount val="1"/>
                <c:pt idx="0">
                  <c:v>Urban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'ChartV.15'!$B$124:$AJ$124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'ChartV.15'!$B$126:$AJ$126</c:f>
              <c:numCache>
                <c:formatCode>0</c:formatCode>
                <c:ptCount val="35"/>
                <c:pt idx="0">
                  <c:v>6.0000000000000053</c:v>
                </c:pt>
                <c:pt idx="1">
                  <c:v>6.1027190332326287</c:v>
                </c:pt>
                <c:pt idx="2">
                  <c:v>5.8858858858858998</c:v>
                </c:pt>
                <c:pt idx="3">
                  <c:v>4.8463356973995397</c:v>
                </c:pt>
                <c:pt idx="4">
                  <c:v>4.3325526932084246</c:v>
                </c:pt>
                <c:pt idx="5">
                  <c:v>4.9591598599766584</c:v>
                </c:pt>
                <c:pt idx="6">
                  <c:v>7.1967498549042164</c:v>
                </c:pt>
                <c:pt idx="7">
                  <c:v>6.585788561525141</c:v>
                </c:pt>
                <c:pt idx="8">
                  <c:v>4.6524985640436389</c:v>
                </c:pt>
                <c:pt idx="9">
                  <c:v>4.6206503137478538</c:v>
                </c:pt>
                <c:pt idx="10">
                  <c:v>5.2571428571428491</c:v>
                </c:pt>
                <c:pt idx="11">
                  <c:v>5.4566341183228007</c:v>
                </c:pt>
                <c:pt idx="12">
                  <c:v>4.9170954831332159</c:v>
                </c:pt>
                <c:pt idx="13">
                  <c:v>4.7835990888382751</c:v>
                </c:pt>
                <c:pt idx="14">
                  <c:v>4.1406693136698758</c:v>
                </c:pt>
                <c:pt idx="15">
                  <c:v>4.114994363021407</c:v>
                </c:pt>
                <c:pt idx="16">
                  <c:v>4.2087542087542174</c:v>
                </c:pt>
                <c:pt idx="17">
                  <c:v>4.3913285158421411</c:v>
                </c:pt>
                <c:pt idx="18">
                  <c:v>3.0319436924743037</c:v>
                </c:pt>
                <c:pt idx="19">
                  <c:v>3.1436314363143758</c:v>
                </c:pt>
                <c:pt idx="20">
                  <c:v>5.0493962678375581</c:v>
                </c:pt>
                <c:pt idx="21">
                  <c:v>5.6161395856052287</c:v>
                </c:pt>
                <c:pt idx="22">
                  <c:v>4.8859934853420217</c:v>
                </c:pt>
                <c:pt idx="23">
                  <c:v>4.5751633986928164</c:v>
                </c:pt>
                <c:pt idx="24">
                  <c:v>3.8692098092643068</c:v>
                </c:pt>
                <c:pt idx="25">
                  <c:v>3.315217391304337</c:v>
                </c:pt>
                <c:pt idx="26">
                  <c:v>3.4313725490196179</c:v>
                </c:pt>
                <c:pt idx="27">
                  <c:v>3.3567948023822458</c:v>
                </c:pt>
                <c:pt idx="28">
                  <c:v>3.123317178244478</c:v>
                </c:pt>
                <c:pt idx="29">
                  <c:v>2.5559105431309792</c:v>
                </c:pt>
                <c:pt idx="30">
                  <c:v>2.1019442984760994</c:v>
                </c:pt>
                <c:pt idx="31">
                  <c:v>2.4697845507094085</c:v>
                </c:pt>
                <c:pt idx="32">
                  <c:v>1.8286311389759557</c:v>
                </c:pt>
                <c:pt idx="33">
                  <c:v>0.87764584408880353</c:v>
                </c:pt>
                <c:pt idx="34">
                  <c:v>1.3975155279503104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088-4C78-9C14-96A99B360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97887"/>
        <c:axId val="145198367"/>
      </c:lineChart>
      <c:catAx>
        <c:axId val="1451978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98367"/>
        <c:crosses val="autoZero"/>
        <c:auto val="0"/>
        <c:lblAlgn val="ctr"/>
        <c:lblOffset val="100"/>
        <c:noMultiLvlLbl val="0"/>
      </c:catAx>
      <c:valAx>
        <c:axId val="1451983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9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effectLst/>
                <a:latin typeface="Georgia" panose="02040502050405020303" pitchFamily="18" charset="0"/>
              </a:rPr>
              <a:t>Chart V. 18 Core Inflation: Rural and Urban </a:t>
            </a:r>
            <a:endParaRPr lang="en-IN" sz="1200" b="1">
              <a:effectLst/>
              <a:latin typeface="Georgia" panose="020405020504050203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'ChartV.15'!$A$145</c:f>
              <c:strCache>
                <c:ptCount val="1"/>
                <c:pt idx="0">
                  <c:v>Rural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'ChartV.15'!$B$144:$AJ$144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'ChartV.15'!$B$145:$AJ$145</c:f>
              <c:numCache>
                <c:formatCode>0</c:formatCode>
                <c:ptCount val="35"/>
                <c:pt idx="0">
                  <c:v>6.3272134989672546</c:v>
                </c:pt>
                <c:pt idx="1">
                  <c:v>6.3004462103067871</c:v>
                </c:pt>
                <c:pt idx="2">
                  <c:v>5.9706692958183094</c:v>
                </c:pt>
                <c:pt idx="3">
                  <c:v>5.4083945002431744</c:v>
                </c:pt>
                <c:pt idx="4">
                  <c:v>5.2097281041049381</c:v>
                </c:pt>
                <c:pt idx="5">
                  <c:v>5.2998931106376101</c:v>
                </c:pt>
                <c:pt idx="6">
                  <c:v>5.1592893793647621</c:v>
                </c:pt>
                <c:pt idx="7">
                  <c:v>4.922092258781352</c:v>
                </c:pt>
                <c:pt idx="8">
                  <c:v>4.7262459810428314</c:v>
                </c:pt>
                <c:pt idx="9">
                  <c:v>4.3976731110040967</c:v>
                </c:pt>
                <c:pt idx="10">
                  <c:v>4.2750176817753172</c:v>
                </c:pt>
                <c:pt idx="11">
                  <c:v>4.0307292961675456</c:v>
                </c:pt>
                <c:pt idx="12">
                  <c:v>3.6950439823544512</c:v>
                </c:pt>
                <c:pt idx="13">
                  <c:v>3.4588266595716455</c:v>
                </c:pt>
                <c:pt idx="14">
                  <c:v>3.3441800494907525</c:v>
                </c:pt>
                <c:pt idx="15">
                  <c:v>3.3752000850000519</c:v>
                </c:pt>
                <c:pt idx="16">
                  <c:v>3.2922672932389263</c:v>
                </c:pt>
                <c:pt idx="17">
                  <c:v>3.2485326041411966</c:v>
                </c:pt>
                <c:pt idx="18">
                  <c:v>3.5680141891229145</c:v>
                </c:pt>
                <c:pt idx="19">
                  <c:v>3.5114458967010265</c:v>
                </c:pt>
                <c:pt idx="20">
                  <c:v>3.5627346019983186</c:v>
                </c:pt>
                <c:pt idx="21">
                  <c:v>3.8574311403304584</c:v>
                </c:pt>
                <c:pt idx="22">
                  <c:v>3.8418665665255647</c:v>
                </c:pt>
                <c:pt idx="23">
                  <c:v>3.8124312958045747</c:v>
                </c:pt>
                <c:pt idx="24">
                  <c:v>3.8759703035110782</c:v>
                </c:pt>
                <c:pt idx="25">
                  <c:v>4.2506532616374937</c:v>
                </c:pt>
                <c:pt idx="26">
                  <c:v>4.3650421466869815</c:v>
                </c:pt>
                <c:pt idx="27">
                  <c:v>4.2857154826977162</c:v>
                </c:pt>
                <c:pt idx="28">
                  <c:v>4.4570318181488933</c:v>
                </c:pt>
                <c:pt idx="29">
                  <c:v>4.6429615776757416</c:v>
                </c:pt>
                <c:pt idx="30">
                  <c:v>4.2723955192393914</c:v>
                </c:pt>
                <c:pt idx="31">
                  <c:v>4.3818809586066987</c:v>
                </c:pt>
                <c:pt idx="32">
                  <c:v>4.7295474018183459</c:v>
                </c:pt>
                <c:pt idx="33">
                  <c:v>4.875602513359012</c:v>
                </c:pt>
                <c:pt idx="34">
                  <c:v>4.7293256151690555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160-4CF9-8101-C4C79D90AD13}"/>
            </c:ext>
          </c:extLst>
        </c:ser>
        <c:ser>
          <c:idx val="1"/>
          <c:order val="1"/>
          <c:tx>
            <c:strRef>
              <c:f>'ChartV.15'!$A$146</c:f>
              <c:strCache>
                <c:ptCount val="1"/>
                <c:pt idx="0">
                  <c:v>Urban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'ChartV.15'!$B$144:$AJ$144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'ChartV.15'!$B$146:$AJ$146</c:f>
              <c:numCache>
                <c:formatCode>0</c:formatCode>
                <c:ptCount val="35"/>
                <c:pt idx="0">
                  <c:v>5.9045215326778422</c:v>
                </c:pt>
                <c:pt idx="1">
                  <c:v>5.884849767892919</c:v>
                </c:pt>
                <c:pt idx="2">
                  <c:v>5.6396978782467189</c:v>
                </c:pt>
                <c:pt idx="3">
                  <c:v>5.0564406755019276</c:v>
                </c:pt>
                <c:pt idx="4">
                  <c:v>4.9537615621947584</c:v>
                </c:pt>
                <c:pt idx="5">
                  <c:v>4.9643676610087617</c:v>
                </c:pt>
                <c:pt idx="6">
                  <c:v>4.8056743951099712</c:v>
                </c:pt>
                <c:pt idx="7">
                  <c:v>4.6939914061201904</c:v>
                </c:pt>
                <c:pt idx="8">
                  <c:v>4.3359046997921036</c:v>
                </c:pt>
                <c:pt idx="9">
                  <c:v>4.135207151765985</c:v>
                </c:pt>
                <c:pt idx="10">
                  <c:v>3.9601001722839646</c:v>
                </c:pt>
                <c:pt idx="11">
                  <c:v>3.812904812989526</c:v>
                </c:pt>
                <c:pt idx="12">
                  <c:v>3.5224246711383023</c:v>
                </c:pt>
                <c:pt idx="13">
                  <c:v>3.2795349908607552</c:v>
                </c:pt>
                <c:pt idx="14">
                  <c:v>3.1888743841989475</c:v>
                </c:pt>
                <c:pt idx="15">
                  <c:v>3.1242938512097362</c:v>
                </c:pt>
                <c:pt idx="16">
                  <c:v>3.0135147132041462</c:v>
                </c:pt>
                <c:pt idx="17">
                  <c:v>3.0492439682026307</c:v>
                </c:pt>
                <c:pt idx="18">
                  <c:v>3.2475223499436545</c:v>
                </c:pt>
                <c:pt idx="19">
                  <c:v>3.2974244222948812</c:v>
                </c:pt>
                <c:pt idx="20">
                  <c:v>3.4330169745331984</c:v>
                </c:pt>
                <c:pt idx="21">
                  <c:v>3.5824416209736309</c:v>
                </c:pt>
                <c:pt idx="22">
                  <c:v>3.5108896922584565</c:v>
                </c:pt>
                <c:pt idx="23">
                  <c:v>3.4012798735083116</c:v>
                </c:pt>
                <c:pt idx="24">
                  <c:v>3.5124860319154516</c:v>
                </c:pt>
                <c:pt idx="25">
                  <c:v>3.7853473589243736</c:v>
                </c:pt>
                <c:pt idx="26">
                  <c:v>3.9044753962767187</c:v>
                </c:pt>
                <c:pt idx="27">
                  <c:v>3.9620465268218164</c:v>
                </c:pt>
                <c:pt idx="28">
                  <c:v>4.0682056326940774</c:v>
                </c:pt>
                <c:pt idx="29">
                  <c:v>4.2358546489665416</c:v>
                </c:pt>
                <c:pt idx="30">
                  <c:v>3.9850037668371474</c:v>
                </c:pt>
                <c:pt idx="31">
                  <c:v>3.9082563807253612</c:v>
                </c:pt>
                <c:pt idx="32">
                  <c:v>3.9363610859751486</c:v>
                </c:pt>
                <c:pt idx="33">
                  <c:v>3.9999770920218225</c:v>
                </c:pt>
                <c:pt idx="34">
                  <c:v>3.9963669221159126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160-4CF9-8101-C4C79D90A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93615"/>
        <c:axId val="143090735"/>
      </c:lineChart>
      <c:dateAx>
        <c:axId val="14309361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90735"/>
        <c:crosses val="autoZero"/>
        <c:auto val="1"/>
        <c:lblOffset val="100"/>
        <c:baseTimeUnit val="months"/>
      </c:dateAx>
      <c:valAx>
        <c:axId val="1430907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93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'ChartV.10'!$B$78</c:f>
              <c:strCache>
                <c:ptCount val="1"/>
                <c:pt idx="0">
                  <c:v>Health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'ChartV.10'!$C$75:$AK$75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'ChartV.10'!$C$78:$AK$78</c:f>
              <c:numCache>
                <c:formatCode>0</c:formatCode>
                <c:ptCount val="35"/>
                <c:pt idx="0">
                  <c:v>6.3593932322053792</c:v>
                </c:pt>
                <c:pt idx="1">
                  <c:v>6.5040650406504197</c:v>
                </c:pt>
                <c:pt idx="2">
                  <c:v>6.5895953757225456</c:v>
                </c:pt>
                <c:pt idx="3">
                  <c:v>6.321839080459779</c:v>
                </c:pt>
                <c:pt idx="4">
                  <c:v>6.2356979405034263</c:v>
                </c:pt>
                <c:pt idx="5">
                  <c:v>6.2143671607753692</c:v>
                </c:pt>
                <c:pt idx="6">
                  <c:v>6.1896649630891476</c:v>
                </c:pt>
                <c:pt idx="7">
                  <c:v>6.1651583710407021</c:v>
                </c:pt>
                <c:pt idx="8">
                  <c:v>5.9055118110236116</c:v>
                </c:pt>
                <c:pt idx="9">
                  <c:v>5.8757694459988796</c:v>
                </c:pt>
                <c:pt idx="10">
                  <c:v>5.5061179087875223</c:v>
                </c:pt>
                <c:pt idx="11">
                  <c:v>5.080066261733851</c:v>
                </c:pt>
                <c:pt idx="12">
                  <c:v>4.8820625342841373</c:v>
                </c:pt>
                <c:pt idx="13">
                  <c:v>4.5256270447110003</c:v>
                </c:pt>
                <c:pt idx="14">
                  <c:v>4.2841648590021819</c:v>
                </c:pt>
                <c:pt idx="15">
                  <c:v>4.2702702702702711</c:v>
                </c:pt>
                <c:pt idx="16">
                  <c:v>4.2003231017770704</c:v>
                </c:pt>
                <c:pt idx="17">
                  <c:v>4.1331186258722452</c:v>
                </c:pt>
                <c:pt idx="18">
                  <c:v>4.064171122994642</c:v>
                </c:pt>
                <c:pt idx="19">
                  <c:v>4.1022908897176524</c:v>
                </c:pt>
                <c:pt idx="20">
                  <c:v>4.0892193308550207</c:v>
                </c:pt>
                <c:pt idx="21">
                  <c:v>3.9640591966173311</c:v>
                </c:pt>
                <c:pt idx="22">
                  <c:v>4.0063257775434957</c:v>
                </c:pt>
                <c:pt idx="23">
                  <c:v>4.0462427745664664</c:v>
                </c:pt>
                <c:pt idx="24">
                  <c:v>3.9748953974895418</c:v>
                </c:pt>
                <c:pt idx="25">
                  <c:v>4.1210224308815935</c:v>
                </c:pt>
                <c:pt idx="26">
                  <c:v>4.264170566822667</c:v>
                </c:pt>
                <c:pt idx="27">
                  <c:v>4.2509072058061204</c:v>
                </c:pt>
                <c:pt idx="28">
                  <c:v>4.3410852713178238</c:v>
                </c:pt>
                <c:pt idx="29">
                  <c:v>4.3814432989690788</c:v>
                </c:pt>
                <c:pt idx="30">
                  <c:v>4.5734840698869572</c:v>
                </c:pt>
                <c:pt idx="31">
                  <c:v>4.4012282497441158</c:v>
                </c:pt>
                <c:pt idx="32">
                  <c:v>4.3877551020408134</c:v>
                </c:pt>
                <c:pt idx="33">
                  <c:v>3.8129130655821131</c:v>
                </c:pt>
                <c:pt idx="34">
                  <c:v>3.5985808413583342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23-4A79-919A-C4A34E07A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3487"/>
        <c:axId val="449996287"/>
      </c:lineChart>
      <c:dateAx>
        <c:axId val="4500034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996287"/>
        <c:crosses val="autoZero"/>
        <c:auto val="1"/>
        <c:lblOffset val="100"/>
        <c:baseTimeUnit val="months"/>
      </c:dateAx>
      <c:valAx>
        <c:axId val="4499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0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688188976377953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'ChartV.10'!$B$79</c:f>
              <c:strCache>
                <c:ptCount val="1"/>
                <c:pt idx="0">
                  <c:v>Transport and communication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'ChartV.10'!$C$75:$AK$75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'ChartV.10'!$C$79:$AK$79</c:f>
              <c:numCache>
                <c:formatCode>0</c:formatCode>
                <c:ptCount val="35"/>
                <c:pt idx="0">
                  <c:v>4.5367412140574936</c:v>
                </c:pt>
                <c:pt idx="1">
                  <c:v>4.5251752708731718</c:v>
                </c:pt>
                <c:pt idx="2">
                  <c:v>3.9898670044331785</c:v>
                </c:pt>
                <c:pt idx="3">
                  <c:v>1.1685116851168464</c:v>
                </c:pt>
                <c:pt idx="4">
                  <c:v>1.1042944785276232</c:v>
                </c:pt>
                <c:pt idx="5">
                  <c:v>2.4829298572315306</c:v>
                </c:pt>
                <c:pt idx="6">
                  <c:v>2.4752475247524774</c:v>
                </c:pt>
                <c:pt idx="7">
                  <c:v>2.4706609017912218</c:v>
                </c:pt>
                <c:pt idx="8">
                  <c:v>2.2797288971041274</c:v>
                </c:pt>
                <c:pt idx="9">
                  <c:v>1.9643953345610754</c:v>
                </c:pt>
                <c:pt idx="10">
                  <c:v>2.0858895705521574</c:v>
                </c:pt>
                <c:pt idx="11">
                  <c:v>1.9583843329253225</c:v>
                </c:pt>
                <c:pt idx="12">
                  <c:v>1.9559902200489088</c:v>
                </c:pt>
                <c:pt idx="13">
                  <c:v>1.8292682926829285</c:v>
                </c:pt>
                <c:pt idx="14">
                  <c:v>1.5225334957368997</c:v>
                </c:pt>
                <c:pt idx="15">
                  <c:v>1.094224924012166</c:v>
                </c:pt>
                <c:pt idx="16">
                  <c:v>0.97087378640776656</c:v>
                </c:pt>
                <c:pt idx="17">
                  <c:v>0.9691096305269431</c:v>
                </c:pt>
                <c:pt idx="18">
                  <c:v>2.5966183574879231</c:v>
                </c:pt>
                <c:pt idx="19">
                  <c:v>2.7124773960216952</c:v>
                </c:pt>
                <c:pt idx="20">
                  <c:v>2.7108433734939652</c:v>
                </c:pt>
                <c:pt idx="21">
                  <c:v>2.7694160144491331</c:v>
                </c:pt>
                <c:pt idx="22">
                  <c:v>2.7043269230769162</c:v>
                </c:pt>
                <c:pt idx="23">
                  <c:v>2.6410564225690214</c:v>
                </c:pt>
                <c:pt idx="24">
                  <c:v>2.7577937649880147</c:v>
                </c:pt>
                <c:pt idx="25">
                  <c:v>2.9341317365269459</c:v>
                </c:pt>
                <c:pt idx="26">
                  <c:v>3.3593281343731407</c:v>
                </c:pt>
                <c:pt idx="27">
                  <c:v>3.6680697534575923</c:v>
                </c:pt>
                <c:pt idx="28">
                  <c:v>3.8461538461538547</c:v>
                </c:pt>
                <c:pt idx="29">
                  <c:v>3.8992201559687967</c:v>
                </c:pt>
                <c:pt idx="30">
                  <c:v>2.118893466745142</c:v>
                </c:pt>
                <c:pt idx="31">
                  <c:v>1.936619718309851</c:v>
                </c:pt>
                <c:pt idx="32">
                  <c:v>1.8181818181818077</c:v>
                </c:pt>
                <c:pt idx="33">
                  <c:v>0.93731693028706875</c:v>
                </c:pt>
                <c:pt idx="34">
                  <c:v>0.87770626097132265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F69-41BC-9A3D-7C9D5FB31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3487"/>
        <c:axId val="449996287"/>
      </c:lineChart>
      <c:dateAx>
        <c:axId val="4500034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996287"/>
        <c:crosses val="autoZero"/>
        <c:auto val="1"/>
        <c:lblOffset val="100"/>
        <c:baseTimeUnit val="months"/>
      </c:dateAx>
      <c:valAx>
        <c:axId val="4499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0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IN">
                <a:latin typeface="Georgia" panose="02040502050405020303" pitchFamily="18" charset="0"/>
              </a:rPr>
              <a:t>Chart V. 17 Headline Inflation: Rural and Urban </a:t>
            </a:r>
          </a:p>
        </c:rich>
      </c:tx>
      <c:layout>
        <c:manualLayout>
          <c:xMode val="edge"/>
          <c:yMode val="edge"/>
          <c:x val="0.163756780402449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'ChartV.10'!$B$109</c:f>
              <c:strCache>
                <c:ptCount val="1"/>
                <c:pt idx="0">
                  <c:v>Rural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'ChartV.10'!$C$108:$AK$108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'ChartV.10'!$C$109:$AK$109</c:f>
              <c:numCache>
                <c:formatCode>0</c:formatCode>
                <c:ptCount val="35"/>
                <c:pt idx="0">
                  <c:v>6.8509615384615419</c:v>
                </c:pt>
                <c:pt idx="1">
                  <c:v>6.7186562687462592</c:v>
                </c:pt>
                <c:pt idx="2">
                  <c:v>5.5127445168938971</c:v>
                </c:pt>
                <c:pt idx="3">
                  <c:v>4.6838407494145251</c:v>
                </c:pt>
                <c:pt idx="4">
                  <c:v>4.2318840579710137</c:v>
                </c:pt>
                <c:pt idx="5">
                  <c:v>4.7811059907834075</c:v>
                </c:pt>
                <c:pt idx="6">
                  <c:v>7.6305220883533975</c:v>
                </c:pt>
                <c:pt idx="7">
                  <c:v>7.0165430690245278</c:v>
                </c:pt>
                <c:pt idx="8">
                  <c:v>5.3287981859410527</c:v>
                </c:pt>
                <c:pt idx="9">
                  <c:v>5.1152332771219777</c:v>
                </c:pt>
                <c:pt idx="10">
                  <c:v>5.8492688413948057</c:v>
                </c:pt>
                <c:pt idx="11">
                  <c:v>5.9288537549407216</c:v>
                </c:pt>
                <c:pt idx="12">
                  <c:v>5.3430821147356644</c:v>
                </c:pt>
                <c:pt idx="13">
                  <c:v>5.3400786958965663</c:v>
                </c:pt>
                <c:pt idx="14">
                  <c:v>5.5056179775280878</c:v>
                </c:pt>
                <c:pt idx="15">
                  <c:v>5.4250559284116262</c:v>
                </c:pt>
                <c:pt idx="16">
                  <c:v>5.3392658509454849</c:v>
                </c:pt>
                <c:pt idx="17">
                  <c:v>5.6624518966464921</c:v>
                </c:pt>
                <c:pt idx="18">
                  <c:v>4.1044776119403048</c:v>
                </c:pt>
                <c:pt idx="19">
                  <c:v>4.1577825159914816</c:v>
                </c:pt>
                <c:pt idx="20">
                  <c:v>5.8665231431646703</c:v>
                </c:pt>
                <c:pt idx="21">
                  <c:v>6.6844919786096302</c:v>
                </c:pt>
                <c:pt idx="22">
                  <c:v>5.951115834218923</c:v>
                </c:pt>
                <c:pt idx="23">
                  <c:v>5.7569296375266532</c:v>
                </c:pt>
                <c:pt idx="24">
                  <c:v>4.5915643352909763</c:v>
                </c:pt>
                <c:pt idx="25">
                  <c:v>3.7886872998932786</c:v>
                </c:pt>
                <c:pt idx="26">
                  <c:v>3.2481363152289555</c:v>
                </c:pt>
                <c:pt idx="27">
                  <c:v>2.917771883289122</c:v>
                </c:pt>
                <c:pt idx="28">
                  <c:v>2.5871172122492014</c:v>
                </c:pt>
                <c:pt idx="29">
                  <c:v>1.7169614984391401</c:v>
                </c:pt>
                <c:pt idx="30">
                  <c:v>1.177675371223752</c:v>
                </c:pt>
                <c:pt idx="31">
                  <c:v>1.6888433981576245</c:v>
                </c:pt>
                <c:pt idx="32">
                  <c:v>1.067615658362997</c:v>
                </c:pt>
                <c:pt idx="33">
                  <c:v>-0.25062656641604564</c:v>
                </c:pt>
                <c:pt idx="34">
                  <c:v>0.10030090270811698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677-46AF-85C8-14EF8FD21B3F}"/>
            </c:ext>
          </c:extLst>
        </c:ser>
        <c:ser>
          <c:idx val="1"/>
          <c:order val="1"/>
          <c:tx>
            <c:strRef>
              <c:f>'ChartV.10'!$B$110</c:f>
              <c:strCache>
                <c:ptCount val="1"/>
                <c:pt idx="0">
                  <c:v>Urban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'ChartV.10'!$C$108:$AK$108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'ChartV.10'!$C$110:$AK$110</c:f>
              <c:numCache>
                <c:formatCode>0</c:formatCode>
                <c:ptCount val="35"/>
                <c:pt idx="0">
                  <c:v>6.0000000000000053</c:v>
                </c:pt>
                <c:pt idx="1">
                  <c:v>6.1027190332326287</c:v>
                </c:pt>
                <c:pt idx="2">
                  <c:v>5.8858858858858998</c:v>
                </c:pt>
                <c:pt idx="3">
                  <c:v>4.8463356973995397</c:v>
                </c:pt>
                <c:pt idx="4">
                  <c:v>4.3325526932084246</c:v>
                </c:pt>
                <c:pt idx="5">
                  <c:v>4.9591598599766584</c:v>
                </c:pt>
                <c:pt idx="6">
                  <c:v>7.1967498549042164</c:v>
                </c:pt>
                <c:pt idx="7">
                  <c:v>6.585788561525141</c:v>
                </c:pt>
                <c:pt idx="8">
                  <c:v>4.6524985640436389</c:v>
                </c:pt>
                <c:pt idx="9">
                  <c:v>4.6206503137478538</c:v>
                </c:pt>
                <c:pt idx="10">
                  <c:v>5.2571428571428491</c:v>
                </c:pt>
                <c:pt idx="11">
                  <c:v>5.4566341183228007</c:v>
                </c:pt>
                <c:pt idx="12">
                  <c:v>4.9170954831332159</c:v>
                </c:pt>
                <c:pt idx="13">
                  <c:v>4.7835990888382751</c:v>
                </c:pt>
                <c:pt idx="14">
                  <c:v>4.1406693136698758</c:v>
                </c:pt>
                <c:pt idx="15">
                  <c:v>4.114994363021407</c:v>
                </c:pt>
                <c:pt idx="16">
                  <c:v>4.2087542087542174</c:v>
                </c:pt>
                <c:pt idx="17">
                  <c:v>4.3913285158421411</c:v>
                </c:pt>
                <c:pt idx="18">
                  <c:v>3.0319436924743037</c:v>
                </c:pt>
                <c:pt idx="19">
                  <c:v>3.1436314363143758</c:v>
                </c:pt>
                <c:pt idx="20">
                  <c:v>5.0493962678375581</c:v>
                </c:pt>
                <c:pt idx="21">
                  <c:v>5.6161395856052287</c:v>
                </c:pt>
                <c:pt idx="22">
                  <c:v>4.8859934853420217</c:v>
                </c:pt>
                <c:pt idx="23">
                  <c:v>4.5751633986928164</c:v>
                </c:pt>
                <c:pt idx="24">
                  <c:v>3.8692098092643068</c:v>
                </c:pt>
                <c:pt idx="25">
                  <c:v>3.315217391304337</c:v>
                </c:pt>
                <c:pt idx="26">
                  <c:v>3.4313725490196179</c:v>
                </c:pt>
                <c:pt idx="27">
                  <c:v>3.3567948023822458</c:v>
                </c:pt>
                <c:pt idx="28">
                  <c:v>3.123317178244478</c:v>
                </c:pt>
                <c:pt idx="29">
                  <c:v>2.5559105431309792</c:v>
                </c:pt>
                <c:pt idx="30">
                  <c:v>2.1019442984760994</c:v>
                </c:pt>
                <c:pt idx="31">
                  <c:v>2.4697845507094085</c:v>
                </c:pt>
                <c:pt idx="32">
                  <c:v>1.8286311389759557</c:v>
                </c:pt>
                <c:pt idx="33">
                  <c:v>0.87764584408880353</c:v>
                </c:pt>
                <c:pt idx="34">
                  <c:v>1.3975155279503104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677-46AF-85C8-14EF8FD21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5197887"/>
        <c:axId val="145198367"/>
      </c:lineChart>
      <c:catAx>
        <c:axId val="1451978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98367"/>
        <c:crosses val="autoZero"/>
        <c:auto val="0"/>
        <c:lblAlgn val="ctr"/>
        <c:lblOffset val="100"/>
        <c:noMultiLvlLbl val="0"/>
      </c:catAx>
      <c:valAx>
        <c:axId val="1451983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9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effectLst/>
                <a:latin typeface="Georgia" panose="02040502050405020303" pitchFamily="18" charset="0"/>
              </a:rPr>
              <a:t>Chart V. 18 Core Inflation: Rural and Urban </a:t>
            </a:r>
            <a:endParaRPr lang="en-IN" sz="1200" b="1">
              <a:effectLst/>
              <a:latin typeface="Georgia" panose="020405020504050203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'ChartV.10'!$B$129</c:f>
              <c:strCache>
                <c:ptCount val="1"/>
                <c:pt idx="0">
                  <c:v>Rural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'ChartV.10'!$C$128:$AK$128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'ChartV.10'!$C$129:$AK$129</c:f>
              <c:numCache>
                <c:formatCode>0</c:formatCode>
                <c:ptCount val="35"/>
                <c:pt idx="0">
                  <c:v>6.3272134989672546</c:v>
                </c:pt>
                <c:pt idx="1">
                  <c:v>6.3004462103067871</c:v>
                </c:pt>
                <c:pt idx="2">
                  <c:v>5.9706692958183094</c:v>
                </c:pt>
                <c:pt idx="3">
                  <c:v>5.4083945002431744</c:v>
                </c:pt>
                <c:pt idx="4">
                  <c:v>5.2097281041049381</c:v>
                </c:pt>
                <c:pt idx="5">
                  <c:v>5.2998931106376101</c:v>
                </c:pt>
                <c:pt idx="6">
                  <c:v>5.1592893793647621</c:v>
                </c:pt>
                <c:pt idx="7">
                  <c:v>4.922092258781352</c:v>
                </c:pt>
                <c:pt idx="8">
                  <c:v>4.7262459810428314</c:v>
                </c:pt>
                <c:pt idx="9">
                  <c:v>4.3976731110040967</c:v>
                </c:pt>
                <c:pt idx="10">
                  <c:v>4.2750176817753172</c:v>
                </c:pt>
                <c:pt idx="11">
                  <c:v>4.0307292961675456</c:v>
                </c:pt>
                <c:pt idx="12">
                  <c:v>3.6950439823544512</c:v>
                </c:pt>
                <c:pt idx="13">
                  <c:v>3.4588266595716455</c:v>
                </c:pt>
                <c:pt idx="14">
                  <c:v>3.3441800494907525</c:v>
                </c:pt>
                <c:pt idx="15">
                  <c:v>3.3752000850000519</c:v>
                </c:pt>
                <c:pt idx="16">
                  <c:v>3.2922672932389263</c:v>
                </c:pt>
                <c:pt idx="17">
                  <c:v>3.2485326041411966</c:v>
                </c:pt>
                <c:pt idx="18">
                  <c:v>3.5680141891229145</c:v>
                </c:pt>
                <c:pt idx="19">
                  <c:v>3.5114458967010265</c:v>
                </c:pt>
                <c:pt idx="20">
                  <c:v>3.5627346019983186</c:v>
                </c:pt>
                <c:pt idx="21">
                  <c:v>3.8574311403304584</c:v>
                </c:pt>
                <c:pt idx="22">
                  <c:v>3.8418665665255647</c:v>
                </c:pt>
                <c:pt idx="23">
                  <c:v>3.8124312958045747</c:v>
                </c:pt>
                <c:pt idx="24">
                  <c:v>3.8759703035110782</c:v>
                </c:pt>
                <c:pt idx="25">
                  <c:v>4.2506532616374937</c:v>
                </c:pt>
                <c:pt idx="26">
                  <c:v>4.3650421466869815</c:v>
                </c:pt>
                <c:pt idx="27">
                  <c:v>4.2857154826977162</c:v>
                </c:pt>
                <c:pt idx="28">
                  <c:v>4.4570318181488933</c:v>
                </c:pt>
                <c:pt idx="29">
                  <c:v>4.6429615776757416</c:v>
                </c:pt>
                <c:pt idx="30">
                  <c:v>4.2723955192393914</c:v>
                </c:pt>
                <c:pt idx="31">
                  <c:v>4.3818809586066987</c:v>
                </c:pt>
                <c:pt idx="32">
                  <c:v>4.7295474018183459</c:v>
                </c:pt>
                <c:pt idx="33">
                  <c:v>4.875602513359012</c:v>
                </c:pt>
                <c:pt idx="34">
                  <c:v>4.7293256151690555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1BA-4D53-B0E8-90BCB8D9081D}"/>
            </c:ext>
          </c:extLst>
        </c:ser>
        <c:ser>
          <c:idx val="1"/>
          <c:order val="1"/>
          <c:tx>
            <c:strRef>
              <c:f>'ChartV.10'!$B$130</c:f>
              <c:strCache>
                <c:ptCount val="1"/>
                <c:pt idx="0">
                  <c:v>Urban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'ChartV.10'!$C$128:$AK$128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'ChartV.10'!$C$130:$AK$130</c:f>
              <c:numCache>
                <c:formatCode>0</c:formatCode>
                <c:ptCount val="35"/>
                <c:pt idx="0">
                  <c:v>5.9045215326778422</c:v>
                </c:pt>
                <c:pt idx="1">
                  <c:v>5.884849767892919</c:v>
                </c:pt>
                <c:pt idx="2">
                  <c:v>5.6396978782467189</c:v>
                </c:pt>
                <c:pt idx="3">
                  <c:v>5.0564406755019276</c:v>
                </c:pt>
                <c:pt idx="4">
                  <c:v>4.9537615621947584</c:v>
                </c:pt>
                <c:pt idx="5">
                  <c:v>4.9643676610087617</c:v>
                </c:pt>
                <c:pt idx="6">
                  <c:v>4.8056743951099712</c:v>
                </c:pt>
                <c:pt idx="7">
                  <c:v>4.6939914061201904</c:v>
                </c:pt>
                <c:pt idx="8">
                  <c:v>4.3359046997921036</c:v>
                </c:pt>
                <c:pt idx="9">
                  <c:v>4.135207151765985</c:v>
                </c:pt>
                <c:pt idx="10">
                  <c:v>3.9601001722839646</c:v>
                </c:pt>
                <c:pt idx="11">
                  <c:v>3.812904812989526</c:v>
                </c:pt>
                <c:pt idx="12">
                  <c:v>3.5224246711383023</c:v>
                </c:pt>
                <c:pt idx="13">
                  <c:v>3.2795349908607552</c:v>
                </c:pt>
                <c:pt idx="14">
                  <c:v>3.1888743841989475</c:v>
                </c:pt>
                <c:pt idx="15">
                  <c:v>3.1242938512097362</c:v>
                </c:pt>
                <c:pt idx="16">
                  <c:v>3.0135147132041462</c:v>
                </c:pt>
                <c:pt idx="17">
                  <c:v>3.0492439682026307</c:v>
                </c:pt>
                <c:pt idx="18">
                  <c:v>3.2475223499436545</c:v>
                </c:pt>
                <c:pt idx="19">
                  <c:v>3.2974244222948812</c:v>
                </c:pt>
                <c:pt idx="20">
                  <c:v>3.4330169745331984</c:v>
                </c:pt>
                <c:pt idx="21">
                  <c:v>3.5824416209736309</c:v>
                </c:pt>
                <c:pt idx="22">
                  <c:v>3.5108896922584565</c:v>
                </c:pt>
                <c:pt idx="23">
                  <c:v>3.4012798735083116</c:v>
                </c:pt>
                <c:pt idx="24">
                  <c:v>3.5124860319154516</c:v>
                </c:pt>
                <c:pt idx="25">
                  <c:v>3.7853473589243736</c:v>
                </c:pt>
                <c:pt idx="26">
                  <c:v>3.9044753962767187</c:v>
                </c:pt>
                <c:pt idx="27">
                  <c:v>3.9620465268218164</c:v>
                </c:pt>
                <c:pt idx="28">
                  <c:v>4.0682056326940774</c:v>
                </c:pt>
                <c:pt idx="29">
                  <c:v>4.2358546489665416</c:v>
                </c:pt>
                <c:pt idx="30">
                  <c:v>3.9850037668371474</c:v>
                </c:pt>
                <c:pt idx="31">
                  <c:v>3.9082563807253612</c:v>
                </c:pt>
                <c:pt idx="32">
                  <c:v>3.9363610859751486</c:v>
                </c:pt>
                <c:pt idx="33">
                  <c:v>3.9999770920218225</c:v>
                </c:pt>
                <c:pt idx="34">
                  <c:v>3.9963669221159126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1BA-4D53-B0E8-90BCB8D90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93615"/>
        <c:axId val="143090735"/>
      </c:lineChart>
      <c:dateAx>
        <c:axId val="14309361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90735"/>
        <c:crosses val="autoZero"/>
        <c:auto val="1"/>
        <c:lblOffset val="100"/>
        <c:baseTimeUnit val="months"/>
      </c:dateAx>
      <c:valAx>
        <c:axId val="1430907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93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'ChartV.12'!$A$89</c:f>
              <c:strCache>
                <c:ptCount val="1"/>
                <c:pt idx="0">
                  <c:v>Clothing &amp; footwear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'ChartV.12'!$B$87:$AJ$87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'ChartV.12'!$B$89:$AJ$89</c:f>
              <c:numCache>
                <c:formatCode>0</c:formatCode>
                <c:ptCount val="35"/>
                <c:pt idx="0">
                  <c:v>9.080118694362028</c:v>
                </c:pt>
                <c:pt idx="1">
                  <c:v>8.7853773584905639</c:v>
                </c:pt>
                <c:pt idx="2">
                  <c:v>8.1823495032145033</c:v>
                </c:pt>
                <c:pt idx="3">
                  <c:v>7.4652777777777679</c:v>
                </c:pt>
                <c:pt idx="4">
                  <c:v>6.6437571592210753</c:v>
                </c:pt>
                <c:pt idx="5">
                  <c:v>6.1363636363636509</c:v>
                </c:pt>
                <c:pt idx="6">
                  <c:v>5.6401579244218736</c:v>
                </c:pt>
                <c:pt idx="7">
                  <c:v>5.1540616246498638</c:v>
                </c:pt>
                <c:pt idx="8">
                  <c:v>4.5580878265703006</c:v>
                </c:pt>
                <c:pt idx="9">
                  <c:v>4.3093922651933791</c:v>
                </c:pt>
                <c:pt idx="10">
                  <c:v>3.8989566172432655</c:v>
                </c:pt>
                <c:pt idx="11">
                  <c:v>3.6065573770491799</c:v>
                </c:pt>
                <c:pt idx="12">
                  <c:v>3.3732317736670181</c:v>
                </c:pt>
                <c:pt idx="13">
                  <c:v>3.1436314363143758</c:v>
                </c:pt>
                <c:pt idx="14">
                  <c:v>2.9713668287412176</c:v>
                </c:pt>
                <c:pt idx="15">
                  <c:v>2.8540656973613521</c:v>
                </c:pt>
                <c:pt idx="16">
                  <c:v>2.7389903329753107</c:v>
                </c:pt>
                <c:pt idx="17">
                  <c:v>2.7301927194860687</c:v>
                </c:pt>
                <c:pt idx="18">
                  <c:v>2.6695141484249785</c:v>
                </c:pt>
                <c:pt idx="19">
                  <c:v>2.7171017581246737</c:v>
                </c:pt>
                <c:pt idx="20">
                  <c:v>2.7113237639553311</c:v>
                </c:pt>
                <c:pt idx="21">
                  <c:v>2.7012711864406791</c:v>
                </c:pt>
                <c:pt idx="22">
                  <c:v>2.748414376321362</c:v>
                </c:pt>
                <c:pt idx="23">
                  <c:v>2.7426160337552741</c:v>
                </c:pt>
                <c:pt idx="24">
                  <c:v>2.6842105263157778</c:v>
                </c:pt>
                <c:pt idx="25">
                  <c:v>2.6799789805570073</c:v>
                </c:pt>
                <c:pt idx="26">
                  <c:v>2.6232948583420734</c:v>
                </c:pt>
                <c:pt idx="27">
                  <c:v>2.6701570680628173</c:v>
                </c:pt>
                <c:pt idx="28">
                  <c:v>2.66596968112911</c:v>
                </c:pt>
                <c:pt idx="29">
                  <c:v>2.5534132360604422</c:v>
                </c:pt>
                <c:pt idx="30">
                  <c:v>2.4960998439937487</c:v>
                </c:pt>
                <c:pt idx="31">
                  <c:v>2.3340248962655519</c:v>
                </c:pt>
                <c:pt idx="32">
                  <c:v>2.2774327122153215</c:v>
                </c:pt>
                <c:pt idx="33">
                  <c:v>1.7019082001031416</c:v>
                </c:pt>
                <c:pt idx="34">
                  <c:v>1.4917695473251058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B2B-4F8A-AA64-3427FC966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3487"/>
        <c:axId val="449996287"/>
      </c:lineChart>
      <c:dateAx>
        <c:axId val="4500034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996287"/>
        <c:crosses val="autoZero"/>
        <c:auto val="1"/>
        <c:lblOffset val="100"/>
        <c:baseTimeUnit val="months"/>
      </c:dateAx>
      <c:valAx>
        <c:axId val="4499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0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409711286089236"/>
          <c:y val="2.9197080291970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'ChartV.12'!$A$88</c:f>
              <c:strCache>
                <c:ptCount val="1"/>
                <c:pt idx="0">
                  <c:v>Housing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'ChartV.12'!$B$87:$AJ$87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'ChartV.12'!$B$88:$AJ$88</c:f>
              <c:numCache>
                <c:formatCode>0</c:formatCode>
                <c:ptCount val="35"/>
                <c:pt idx="0">
                  <c:v>4.6200607902735502</c:v>
                </c:pt>
                <c:pt idx="1">
                  <c:v>4.8338368580060465</c:v>
                </c:pt>
                <c:pt idx="2">
                  <c:v>4.960677555958859</c:v>
                </c:pt>
                <c:pt idx="3">
                  <c:v>4.9101796407185594</c:v>
                </c:pt>
                <c:pt idx="4">
                  <c:v>4.8358208955223914</c:v>
                </c:pt>
                <c:pt idx="5">
                  <c:v>4.5563549160671402</c:v>
                </c:pt>
                <c:pt idx="6">
                  <c:v>4.4696066746126251</c:v>
                </c:pt>
                <c:pt idx="7">
                  <c:v>4.3786982248520845</c:v>
                </c:pt>
                <c:pt idx="8">
                  <c:v>3.9528023598820017</c:v>
                </c:pt>
                <c:pt idx="9">
                  <c:v>3.7967289719626152</c:v>
                </c:pt>
                <c:pt idx="10">
                  <c:v>3.5506402793946457</c:v>
                </c:pt>
                <c:pt idx="11">
                  <c:v>3.6321031048623498</c:v>
                </c:pt>
                <c:pt idx="12">
                  <c:v>3.1958163858222033</c:v>
                </c:pt>
                <c:pt idx="13">
                  <c:v>2.8818443804034644</c:v>
                </c:pt>
                <c:pt idx="14">
                  <c:v>2.7089337175792538</c:v>
                </c:pt>
                <c:pt idx="15">
                  <c:v>2.682648401826504</c:v>
                </c:pt>
                <c:pt idx="16">
                  <c:v>2.5626423690205069</c:v>
                </c:pt>
                <c:pt idx="17">
                  <c:v>2.6949541284403633</c:v>
                </c:pt>
                <c:pt idx="18">
                  <c:v>2.6811180832857939</c:v>
                </c:pt>
                <c:pt idx="19">
                  <c:v>2.6643990929705152</c:v>
                </c:pt>
                <c:pt idx="20">
                  <c:v>2.7241770715096481</c:v>
                </c:pt>
                <c:pt idx="21">
                  <c:v>2.8137310073157007</c:v>
                </c:pt>
                <c:pt idx="22">
                  <c:v>2.8667790893760481</c:v>
                </c:pt>
                <c:pt idx="23">
                  <c:v>2.7133973996608107</c:v>
                </c:pt>
                <c:pt idx="24">
                  <c:v>2.8153153153153143</c:v>
                </c:pt>
                <c:pt idx="25">
                  <c:v>2.9131652661064322</c:v>
                </c:pt>
                <c:pt idx="26">
                  <c:v>3.0303030303030276</c:v>
                </c:pt>
                <c:pt idx="27">
                  <c:v>3.0572540300166651</c:v>
                </c:pt>
                <c:pt idx="28">
                  <c:v>3.1649083842310022</c:v>
                </c:pt>
                <c:pt idx="29">
                  <c:v>3.2384142936906724</c:v>
                </c:pt>
                <c:pt idx="30">
                  <c:v>3.166666666666651</c:v>
                </c:pt>
                <c:pt idx="31">
                  <c:v>3.0922142462727731</c:v>
                </c:pt>
                <c:pt idx="32">
                  <c:v>2.9834254143646488</c:v>
                </c:pt>
                <c:pt idx="33">
                  <c:v>2.9556650246305383</c:v>
                </c:pt>
                <c:pt idx="34">
                  <c:v>2.9508196721311553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22-4B87-9418-29990FF6B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3487"/>
        <c:axId val="449996287"/>
      </c:lineChart>
      <c:dateAx>
        <c:axId val="4500034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996287"/>
        <c:crosses val="autoZero"/>
        <c:auto val="1"/>
        <c:lblOffset val="100"/>
        <c:baseTimeUnit val="months"/>
      </c:dateAx>
      <c:valAx>
        <c:axId val="4499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0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'ChartV.12'!$A$90</c:f>
              <c:strCache>
                <c:ptCount val="1"/>
                <c:pt idx="0">
                  <c:v>Health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'ChartV.12'!$B$87:$AJ$87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'ChartV.12'!$B$90:$AJ$90</c:f>
              <c:numCache>
                <c:formatCode>0</c:formatCode>
                <c:ptCount val="35"/>
                <c:pt idx="0">
                  <c:v>6.3593932322053792</c:v>
                </c:pt>
                <c:pt idx="1">
                  <c:v>6.5040650406504197</c:v>
                </c:pt>
                <c:pt idx="2">
                  <c:v>6.5895953757225456</c:v>
                </c:pt>
                <c:pt idx="3">
                  <c:v>6.321839080459779</c:v>
                </c:pt>
                <c:pt idx="4">
                  <c:v>6.2356979405034263</c:v>
                </c:pt>
                <c:pt idx="5">
                  <c:v>6.2143671607753692</c:v>
                </c:pt>
                <c:pt idx="6">
                  <c:v>6.1896649630891476</c:v>
                </c:pt>
                <c:pt idx="7">
                  <c:v>6.1651583710407021</c:v>
                </c:pt>
                <c:pt idx="8">
                  <c:v>5.9055118110236116</c:v>
                </c:pt>
                <c:pt idx="9">
                  <c:v>5.8757694459988796</c:v>
                </c:pt>
                <c:pt idx="10">
                  <c:v>5.5061179087875223</c:v>
                </c:pt>
                <c:pt idx="11">
                  <c:v>5.080066261733851</c:v>
                </c:pt>
                <c:pt idx="12">
                  <c:v>4.8820625342841373</c:v>
                </c:pt>
                <c:pt idx="13">
                  <c:v>4.5256270447110003</c:v>
                </c:pt>
                <c:pt idx="14">
                  <c:v>4.2841648590021819</c:v>
                </c:pt>
                <c:pt idx="15">
                  <c:v>4.2702702702702711</c:v>
                </c:pt>
                <c:pt idx="16">
                  <c:v>4.2003231017770704</c:v>
                </c:pt>
                <c:pt idx="17">
                  <c:v>4.1331186258722452</c:v>
                </c:pt>
                <c:pt idx="18">
                  <c:v>4.064171122994642</c:v>
                </c:pt>
                <c:pt idx="19">
                  <c:v>4.1022908897176524</c:v>
                </c:pt>
                <c:pt idx="20">
                  <c:v>4.0892193308550207</c:v>
                </c:pt>
                <c:pt idx="21">
                  <c:v>3.9640591966173311</c:v>
                </c:pt>
                <c:pt idx="22">
                  <c:v>4.0063257775434957</c:v>
                </c:pt>
                <c:pt idx="23">
                  <c:v>4.0462427745664664</c:v>
                </c:pt>
                <c:pt idx="24">
                  <c:v>3.9748953974895418</c:v>
                </c:pt>
                <c:pt idx="25">
                  <c:v>4.1210224308815935</c:v>
                </c:pt>
                <c:pt idx="26">
                  <c:v>4.264170566822667</c:v>
                </c:pt>
                <c:pt idx="27">
                  <c:v>4.2509072058061204</c:v>
                </c:pt>
                <c:pt idx="28">
                  <c:v>4.3410852713178238</c:v>
                </c:pt>
                <c:pt idx="29">
                  <c:v>4.3814432989690788</c:v>
                </c:pt>
                <c:pt idx="30">
                  <c:v>4.5734840698869572</c:v>
                </c:pt>
                <c:pt idx="31">
                  <c:v>4.4012282497441158</c:v>
                </c:pt>
                <c:pt idx="32">
                  <c:v>4.3877551020408134</c:v>
                </c:pt>
                <c:pt idx="33">
                  <c:v>3.8129130655821131</c:v>
                </c:pt>
                <c:pt idx="34">
                  <c:v>3.5985808413583342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EEC-4F48-94C1-F6420F26C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003487"/>
        <c:axId val="449996287"/>
      </c:lineChart>
      <c:dateAx>
        <c:axId val="4500034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49996287"/>
        <c:crosses val="autoZero"/>
        <c:auto val="1"/>
        <c:lblOffset val="100"/>
        <c:baseTimeUnit val="months"/>
      </c:dateAx>
      <c:valAx>
        <c:axId val="449996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N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Inflation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03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0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image" Target="../media/image12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7" Type="http://schemas.openxmlformats.org/officeDocument/2006/relationships/image" Target="../media/image13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7" Type="http://schemas.openxmlformats.org/officeDocument/2006/relationships/image" Target="../media/image14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17</xdr:row>
      <xdr:rowOff>168275</xdr:rowOff>
    </xdr:from>
    <xdr:to>
      <xdr:col>10</xdr:col>
      <xdr:colOff>314325</xdr:colOff>
      <xdr:row>19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7B1D855-4E5A-45B8-8C52-91B19D143A2A}"/>
            </a:ext>
          </a:extLst>
        </xdr:cNvPr>
        <xdr:cNvSpPr txBox="1"/>
      </xdr:nvSpPr>
      <xdr:spPr>
        <a:xfrm>
          <a:off x="7410450" y="3359150"/>
          <a:ext cx="1590675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800" b="0"/>
        </a:p>
      </xdr:txBody>
    </xdr:sp>
    <xdr:clientData/>
  </xdr:twoCellAnchor>
  <xdr:twoCellAnchor editAs="oneCell">
    <xdr:from>
      <xdr:col>0</xdr:col>
      <xdr:colOff>247650</xdr:colOff>
      <xdr:row>8</xdr:row>
      <xdr:rowOff>104775</xdr:rowOff>
    </xdr:from>
    <xdr:to>
      <xdr:col>8</xdr:col>
      <xdr:colOff>95250</xdr:colOff>
      <xdr:row>22</xdr:row>
      <xdr:rowOff>95640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6728A5-C0E2-902A-073D-D2A7BA326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95450"/>
          <a:ext cx="4962525" cy="27912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361955</xdr:colOff>
      <xdr:row>80</xdr:row>
      <xdr:rowOff>71438</xdr:rowOff>
    </xdr:from>
    <xdr:to>
      <xdr:col>13</xdr:col>
      <xdr:colOff>180974</xdr:colOff>
      <xdr:row>92</xdr:row>
      <xdr:rowOff>28576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AF0E9BF-2624-40CF-95EC-3789E560A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228600</xdr:colOff>
      <xdr:row>80</xdr:row>
      <xdr:rowOff>66675</xdr:rowOff>
    </xdr:from>
    <xdr:to>
      <xdr:col>20</xdr:col>
      <xdr:colOff>295275</xdr:colOff>
      <xdr:row>92</xdr:row>
      <xdr:rowOff>9525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B351560-69D5-476B-AC10-2AACE4E82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92</xdr:row>
      <xdr:rowOff>47625</xdr:rowOff>
    </xdr:from>
    <xdr:to>
      <xdr:col>13</xdr:col>
      <xdr:colOff>171450</xdr:colOff>
      <xdr:row>104</xdr:row>
      <xdr:rowOff>28575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D3122DE-9887-4405-8571-36A7C88C4C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219075</xdr:colOff>
      <xdr:row>92</xdr:row>
      <xdr:rowOff>28575</xdr:rowOff>
    </xdr:from>
    <xdr:to>
      <xdr:col>20</xdr:col>
      <xdr:colOff>247650</xdr:colOff>
      <xdr:row>104</xdr:row>
      <xdr:rowOff>19050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46C1B08F-5758-4EFB-B1EC-DC7E29AEE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152406</xdr:colOff>
      <xdr:row>111</xdr:row>
      <xdr:rowOff>128587</xdr:rowOff>
    </xdr:from>
    <xdr:to>
      <xdr:col>22</xdr:col>
      <xdr:colOff>257176</xdr:colOff>
      <xdr:row>126</xdr:row>
      <xdr:rowOff>14287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6F104E1-40CF-4F34-8ACD-D5D6D5A11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428631</xdr:colOff>
      <xdr:row>130</xdr:row>
      <xdr:rowOff>180975</xdr:rowOff>
    </xdr:from>
    <xdr:to>
      <xdr:col>13</xdr:col>
      <xdr:colOff>104775</xdr:colOff>
      <xdr:row>145</xdr:row>
      <xdr:rowOff>66675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349B384-2ED7-4A2D-8C1D-19CEFF22B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447675</xdr:colOff>
      <xdr:row>6</xdr:row>
      <xdr:rowOff>28575</xdr:rowOff>
    </xdr:from>
    <xdr:to>
      <xdr:col>15</xdr:col>
      <xdr:colOff>543763</xdr:colOff>
      <xdr:row>22</xdr:row>
      <xdr:rowOff>76632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883FEC-82D0-CB91-6015-A0CF88290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00" y="1171575"/>
          <a:ext cx="6001588" cy="30960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0.8941</cdr:y>
    </cdr:from>
    <cdr:to>
      <cdr:x>0.19527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75C0AD9-17D8-C81E-89C1-AA6FCB4ABB8E}"/>
            </a:ext>
          </a:extLst>
        </cdr:cNvPr>
        <cdr:cNvSpPr txBox="1"/>
      </cdr:nvSpPr>
      <cdr:spPr>
        <a:xfrm xmlns:a="http://schemas.openxmlformats.org/drawingml/2006/main">
          <a:off x="0" y="2452688"/>
          <a:ext cx="942969" cy="2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100"/>
            <a:t>Source: MoSPI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285750</xdr:colOff>
      <xdr:row>3876</xdr:row>
      <xdr:rowOff>111125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6676476-E18F-2B8A-16E8-4EE8F134C10D}"/>
            </a:ext>
          </a:extLst>
        </xdr:cNvPr>
        <xdr:cNvSpPr txBox="1"/>
      </xdr:nvSpPr>
      <xdr:spPr>
        <a:xfrm>
          <a:off x="15192375" y="74415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twoCellAnchor editAs="oneCell">
    <xdr:from>
      <xdr:col>14</xdr:col>
      <xdr:colOff>142875</xdr:colOff>
      <xdr:row>3844</xdr:row>
      <xdr:rowOff>31750</xdr:rowOff>
    </xdr:from>
    <xdr:to>
      <xdr:col>25</xdr:col>
      <xdr:colOff>460375</xdr:colOff>
      <xdr:row>3861</xdr:row>
      <xdr:rowOff>29018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B7B290-0FC0-A424-DF90-F22536A57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9375" y="735726875"/>
          <a:ext cx="6953250" cy="377551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361955</xdr:colOff>
      <xdr:row>92</xdr:row>
      <xdr:rowOff>71438</xdr:rowOff>
    </xdr:from>
    <xdr:to>
      <xdr:col>12</xdr:col>
      <xdr:colOff>180974</xdr:colOff>
      <xdr:row>104</xdr:row>
      <xdr:rowOff>28576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CC8C0BA-33B6-494B-9F18-2ACA8C980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228600</xdr:colOff>
      <xdr:row>92</xdr:row>
      <xdr:rowOff>66675</xdr:rowOff>
    </xdr:from>
    <xdr:to>
      <xdr:col>19</xdr:col>
      <xdr:colOff>295275</xdr:colOff>
      <xdr:row>104</xdr:row>
      <xdr:rowOff>9525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8FD83FD-115B-439E-B51D-37744DF25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361950</xdr:colOff>
      <xdr:row>104</xdr:row>
      <xdr:rowOff>47625</xdr:rowOff>
    </xdr:from>
    <xdr:to>
      <xdr:col>12</xdr:col>
      <xdr:colOff>171450</xdr:colOff>
      <xdr:row>116</xdr:row>
      <xdr:rowOff>28575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C57DDF0-F781-42DC-8F9D-838249768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219075</xdr:colOff>
      <xdr:row>104</xdr:row>
      <xdr:rowOff>28575</xdr:rowOff>
    </xdr:from>
    <xdr:to>
      <xdr:col>19</xdr:col>
      <xdr:colOff>247650</xdr:colOff>
      <xdr:row>116</xdr:row>
      <xdr:rowOff>19050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BC21FCB-2616-416B-A337-A5A7A578F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152406</xdr:colOff>
      <xdr:row>123</xdr:row>
      <xdr:rowOff>128587</xdr:rowOff>
    </xdr:from>
    <xdr:to>
      <xdr:col>21</xdr:col>
      <xdr:colOff>257176</xdr:colOff>
      <xdr:row>138</xdr:row>
      <xdr:rowOff>14287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0ACBCFF-DAC3-43D9-AF1C-56AC1E609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428631</xdr:colOff>
      <xdr:row>142</xdr:row>
      <xdr:rowOff>180975</xdr:rowOff>
    </xdr:from>
    <xdr:to>
      <xdr:col>12</xdr:col>
      <xdr:colOff>104775</xdr:colOff>
      <xdr:row>157</xdr:row>
      <xdr:rowOff>66675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E8E1623-78FE-454E-A1F6-D0911E3AD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</xdr:col>
      <xdr:colOff>390525</xdr:colOff>
      <xdr:row>6</xdr:row>
      <xdr:rowOff>85725</xdr:rowOff>
    </xdr:from>
    <xdr:to>
      <xdr:col>14</xdr:col>
      <xdr:colOff>153273</xdr:colOff>
      <xdr:row>22</xdr:row>
      <xdr:rowOff>76624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E9BFD4-5BC7-F1E2-682A-6CE3002D9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05125" y="1228725"/>
          <a:ext cx="6258798" cy="30388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0.8941</cdr:y>
    </cdr:from>
    <cdr:to>
      <cdr:x>0.19527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75C0AD9-17D8-C81E-89C1-AA6FCB4ABB8E}"/>
            </a:ext>
          </a:extLst>
        </cdr:cNvPr>
        <cdr:cNvSpPr txBox="1"/>
      </cdr:nvSpPr>
      <cdr:spPr>
        <a:xfrm xmlns:a="http://schemas.openxmlformats.org/drawingml/2006/main">
          <a:off x="0" y="2452688"/>
          <a:ext cx="942969" cy="2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100"/>
            <a:t>Source: MoSPI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361955</xdr:colOff>
      <xdr:row>96</xdr:row>
      <xdr:rowOff>71438</xdr:rowOff>
    </xdr:from>
    <xdr:to>
      <xdr:col>13</xdr:col>
      <xdr:colOff>180974</xdr:colOff>
      <xdr:row>108</xdr:row>
      <xdr:rowOff>28576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2D9D0B3-3AAF-43F0-85A9-49B32D387D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228600</xdr:colOff>
      <xdr:row>96</xdr:row>
      <xdr:rowOff>66675</xdr:rowOff>
    </xdr:from>
    <xdr:to>
      <xdr:col>20</xdr:col>
      <xdr:colOff>295275</xdr:colOff>
      <xdr:row>108</xdr:row>
      <xdr:rowOff>9525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2716C56-B0E3-4AE2-8B9D-25745066C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108</xdr:row>
      <xdr:rowOff>47625</xdr:rowOff>
    </xdr:from>
    <xdr:to>
      <xdr:col>13</xdr:col>
      <xdr:colOff>171450</xdr:colOff>
      <xdr:row>120</xdr:row>
      <xdr:rowOff>28575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E1AB4F9-27E5-4D3E-81C2-4A866B340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219075</xdr:colOff>
      <xdr:row>108</xdr:row>
      <xdr:rowOff>28575</xdr:rowOff>
    </xdr:from>
    <xdr:to>
      <xdr:col>20</xdr:col>
      <xdr:colOff>247650</xdr:colOff>
      <xdr:row>120</xdr:row>
      <xdr:rowOff>19050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DCB8003-FBA0-4F85-A29E-6E4EB8265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152406</xdr:colOff>
      <xdr:row>127</xdr:row>
      <xdr:rowOff>128587</xdr:rowOff>
    </xdr:from>
    <xdr:to>
      <xdr:col>22</xdr:col>
      <xdr:colOff>257176</xdr:colOff>
      <xdr:row>142</xdr:row>
      <xdr:rowOff>14287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3D91A00-51B7-47A8-A38B-2F25410F7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428631</xdr:colOff>
      <xdr:row>146</xdr:row>
      <xdr:rowOff>180975</xdr:rowOff>
    </xdr:from>
    <xdr:to>
      <xdr:col>13</xdr:col>
      <xdr:colOff>104775</xdr:colOff>
      <xdr:row>161</xdr:row>
      <xdr:rowOff>66675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F530112-39FA-4ACB-A1EF-567FFBF3C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12</xdr:col>
      <xdr:colOff>514350</xdr:colOff>
      <xdr:row>9</xdr:row>
      <xdr:rowOff>142875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641B09-4C22-5F97-6EA3-6185AE263825}"/>
            </a:ext>
          </a:extLst>
        </xdr:cNvPr>
        <xdr:cNvSpPr txBox="1"/>
      </xdr:nvSpPr>
      <xdr:spPr>
        <a:xfrm>
          <a:off x="8963025" y="1857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twoCellAnchor editAs="oneCell">
    <xdr:from>
      <xdr:col>3</xdr:col>
      <xdr:colOff>209550</xdr:colOff>
      <xdr:row>9</xdr:row>
      <xdr:rowOff>9525</xdr:rowOff>
    </xdr:from>
    <xdr:to>
      <xdr:col>14</xdr:col>
      <xdr:colOff>372404</xdr:colOff>
      <xdr:row>23</xdr:row>
      <xdr:rowOff>57529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BA5C2C-F37E-046F-C752-A825823D8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52650" y="1724025"/>
          <a:ext cx="6658904" cy="271500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0.8941</cdr:y>
    </cdr:from>
    <cdr:to>
      <cdr:x>0.19527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75C0AD9-17D8-C81E-89C1-AA6FCB4ABB8E}"/>
            </a:ext>
          </a:extLst>
        </cdr:cNvPr>
        <cdr:cNvSpPr txBox="1"/>
      </cdr:nvSpPr>
      <cdr:spPr>
        <a:xfrm xmlns:a="http://schemas.openxmlformats.org/drawingml/2006/main">
          <a:off x="0" y="2452688"/>
          <a:ext cx="942969" cy="2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100"/>
            <a:t>Source: MoSPI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361955</xdr:colOff>
      <xdr:row>93</xdr:row>
      <xdr:rowOff>71438</xdr:rowOff>
    </xdr:from>
    <xdr:to>
      <xdr:col>13</xdr:col>
      <xdr:colOff>180974</xdr:colOff>
      <xdr:row>105</xdr:row>
      <xdr:rowOff>28576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38634D0-5D47-42AE-B9C4-F5B42A11BE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228600</xdr:colOff>
      <xdr:row>93</xdr:row>
      <xdr:rowOff>66675</xdr:rowOff>
    </xdr:from>
    <xdr:to>
      <xdr:col>20</xdr:col>
      <xdr:colOff>295275</xdr:colOff>
      <xdr:row>105</xdr:row>
      <xdr:rowOff>9525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2A867B9-0CF1-485E-9845-5DFF0310B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105</xdr:row>
      <xdr:rowOff>47625</xdr:rowOff>
    </xdr:from>
    <xdr:to>
      <xdr:col>13</xdr:col>
      <xdr:colOff>171450</xdr:colOff>
      <xdr:row>117</xdr:row>
      <xdr:rowOff>28575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540C8BA-7954-403C-AEEA-955159573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219075</xdr:colOff>
      <xdr:row>105</xdr:row>
      <xdr:rowOff>28575</xdr:rowOff>
    </xdr:from>
    <xdr:to>
      <xdr:col>20</xdr:col>
      <xdr:colOff>247650</xdr:colOff>
      <xdr:row>117</xdr:row>
      <xdr:rowOff>19050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E0EF983-C23C-4790-8106-D6E29E239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152406</xdr:colOff>
      <xdr:row>124</xdr:row>
      <xdr:rowOff>128587</xdr:rowOff>
    </xdr:from>
    <xdr:to>
      <xdr:col>22</xdr:col>
      <xdr:colOff>257176</xdr:colOff>
      <xdr:row>139</xdr:row>
      <xdr:rowOff>14287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5E8285A-96A8-47DD-8847-4DE18C186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428631</xdr:colOff>
      <xdr:row>143</xdr:row>
      <xdr:rowOff>180975</xdr:rowOff>
    </xdr:from>
    <xdr:to>
      <xdr:col>13</xdr:col>
      <xdr:colOff>104775</xdr:colOff>
      <xdr:row>158</xdr:row>
      <xdr:rowOff>66675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C3A1AF0-74C6-4C68-90A1-F7CC53CCB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266700</xdr:colOff>
      <xdr:row>5</xdr:row>
      <xdr:rowOff>66675</xdr:rowOff>
    </xdr:from>
    <xdr:to>
      <xdr:col>11</xdr:col>
      <xdr:colOff>543723</xdr:colOff>
      <xdr:row>21</xdr:row>
      <xdr:rowOff>57574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46217C-182B-FECF-3E0B-CACD9D40A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09875" y="1019175"/>
          <a:ext cx="5715798" cy="30388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0.8941</cdr:y>
    </cdr:from>
    <cdr:to>
      <cdr:x>0.19527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75C0AD9-17D8-C81E-89C1-AA6FCB4ABB8E}"/>
            </a:ext>
          </a:extLst>
        </cdr:cNvPr>
        <cdr:cNvSpPr txBox="1"/>
      </cdr:nvSpPr>
      <cdr:spPr>
        <a:xfrm xmlns:a="http://schemas.openxmlformats.org/drawingml/2006/main">
          <a:off x="0" y="2452688"/>
          <a:ext cx="942969" cy="2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100"/>
            <a:t>Source: MoSPI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152406</xdr:colOff>
      <xdr:row>127</xdr:row>
      <xdr:rowOff>128587</xdr:rowOff>
    </xdr:from>
    <xdr:to>
      <xdr:col>21</xdr:col>
      <xdr:colOff>257176</xdr:colOff>
      <xdr:row>142</xdr:row>
      <xdr:rowOff>14287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8EF85D6-ACCD-4603-B8A5-80A411442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428631</xdr:colOff>
      <xdr:row>146</xdr:row>
      <xdr:rowOff>180975</xdr:rowOff>
    </xdr:from>
    <xdr:to>
      <xdr:col>12</xdr:col>
      <xdr:colOff>104775</xdr:colOff>
      <xdr:row>161</xdr:row>
      <xdr:rowOff>66675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55206E5-28A5-4650-9F4E-131EE7465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514350</xdr:colOff>
      <xdr:row>8</xdr:row>
      <xdr:rowOff>47625</xdr:rowOff>
    </xdr:from>
    <xdr:to>
      <xdr:col>12</xdr:col>
      <xdr:colOff>496204</xdr:colOff>
      <xdr:row>34</xdr:row>
      <xdr:rowOff>29230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F5DA10-223A-726B-D1B3-00FC66BDD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6975" y="1495425"/>
          <a:ext cx="6477904" cy="469648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13</xdr:row>
      <xdr:rowOff>41275</xdr:rowOff>
    </xdr:from>
    <xdr:to>
      <xdr:col>7</xdr:col>
      <xdr:colOff>393700</xdr:colOff>
      <xdr:row>14</xdr:row>
      <xdr:rowOff>15875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C75C429-38DE-401C-B336-F6F2195E5B3E}"/>
            </a:ext>
          </a:extLst>
        </xdr:cNvPr>
        <xdr:cNvSpPr txBox="1"/>
      </xdr:nvSpPr>
      <xdr:spPr>
        <a:xfrm>
          <a:off x="6534150" y="2641600"/>
          <a:ext cx="2041525" cy="174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800" b="0"/>
        </a:p>
      </xdr:txBody>
    </xdr:sp>
    <xdr:clientData/>
  </xdr:twoCellAnchor>
  <xdr:twoCellAnchor editAs="oneCell">
    <xdr:from>
      <xdr:col>0</xdr:col>
      <xdr:colOff>390525</xdr:colOff>
      <xdr:row>14</xdr:row>
      <xdr:rowOff>57150</xdr:rowOff>
    </xdr:from>
    <xdr:to>
      <xdr:col>3</xdr:col>
      <xdr:colOff>1734249</xdr:colOff>
      <xdr:row>26</xdr:row>
      <xdr:rowOff>19380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CBBEED-CCF7-75E8-B01F-B82F9A039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2857500"/>
          <a:ext cx="5010849" cy="23625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0.8941</cdr:y>
    </cdr:from>
    <cdr:to>
      <cdr:x>0.19527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75C0AD9-17D8-C81E-89C1-AA6FCB4ABB8E}"/>
            </a:ext>
          </a:extLst>
        </cdr:cNvPr>
        <cdr:cNvSpPr txBox="1"/>
      </cdr:nvSpPr>
      <cdr:spPr>
        <a:xfrm xmlns:a="http://schemas.openxmlformats.org/drawingml/2006/main">
          <a:off x="0" y="2452688"/>
          <a:ext cx="942969" cy="290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N" sz="1100"/>
            <a:t>Source: MoSPI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10</xdr:row>
      <xdr:rowOff>66675</xdr:rowOff>
    </xdr:from>
    <xdr:to>
      <xdr:col>12</xdr:col>
      <xdr:colOff>505799</xdr:colOff>
      <xdr:row>26</xdr:row>
      <xdr:rowOff>29016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0F0CD3-4645-FF16-3586-94BF1DA22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8100" y="2057400"/>
          <a:ext cx="6982799" cy="316274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180975</xdr:colOff>
      <xdr:row>6</xdr:row>
      <xdr:rowOff>76200</xdr:rowOff>
    </xdr:from>
    <xdr:ext cx="3657600" cy="4169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FB8471-5AAB-AAB5-229C-893488E26852}"/>
            </a:ext>
          </a:extLst>
        </xdr:cNvPr>
        <xdr:cNvSpPr txBox="1"/>
      </xdr:nvSpPr>
      <xdr:spPr>
        <a:xfrm>
          <a:off x="7429500" y="1219200"/>
          <a:ext cx="3657600" cy="4169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IN" sz="1100" b="1">
            <a:latin typeface="Georgia" panose="02040502050405020303" pitchFamily="18" charset="0"/>
          </a:endParaRPr>
        </a:p>
      </xdr:txBody>
    </xdr:sp>
    <xdr:clientData/>
  </xdr:oneCellAnchor>
  <xdr:oneCellAnchor>
    <xdr:from>
      <xdr:col>9</xdr:col>
      <xdr:colOff>361951</xdr:colOff>
      <xdr:row>19</xdr:row>
      <xdr:rowOff>28575</xdr:rowOff>
    </xdr:from>
    <xdr:ext cx="1181099" cy="33123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9F1225-5925-2FC7-B70A-CD242A5113AA}"/>
            </a:ext>
          </a:extLst>
        </xdr:cNvPr>
        <xdr:cNvSpPr txBox="1"/>
      </xdr:nvSpPr>
      <xdr:spPr>
        <a:xfrm>
          <a:off x="7629526" y="3838575"/>
          <a:ext cx="1181099" cy="3312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IN" sz="1100">
            <a:latin typeface="Georgia" panose="02040502050405020303" pitchFamily="18" charset="0"/>
          </a:endParaRPr>
        </a:p>
      </xdr:txBody>
    </xdr:sp>
    <xdr:clientData/>
  </xdr:oneCellAnchor>
  <xdr:twoCellAnchor editAs="oneCell">
    <xdr:from>
      <xdr:col>3</xdr:col>
      <xdr:colOff>95250</xdr:colOff>
      <xdr:row>6</xdr:row>
      <xdr:rowOff>47625</xdr:rowOff>
    </xdr:from>
    <xdr:to>
      <xdr:col>13</xdr:col>
      <xdr:colOff>96096</xdr:colOff>
      <xdr:row>20</xdr:row>
      <xdr:rowOff>76576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FD7328-D63D-6CC1-6A0A-40A79814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1190625"/>
          <a:ext cx="6058746" cy="26959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16</xdr:col>
      <xdr:colOff>429509</xdr:colOff>
      <xdr:row>22</xdr:row>
      <xdr:rowOff>114662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F7369A-7F5B-6092-9421-2FBE04939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0" y="1714500"/>
          <a:ext cx="6335009" cy="259116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145</xdr:col>
      <xdr:colOff>388056</xdr:colOff>
      <xdr:row>4</xdr:row>
      <xdr:rowOff>94074</xdr:rowOff>
    </xdr:from>
    <xdr:to>
      <xdr:col>154</xdr:col>
      <xdr:colOff>482163</xdr:colOff>
      <xdr:row>23</xdr:row>
      <xdr:rowOff>110685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EB8C6C-DF71-F6FD-50EA-44245451F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120371" y="1058333"/>
          <a:ext cx="6973273" cy="359142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2</xdr:row>
      <xdr:rowOff>19050</xdr:rowOff>
    </xdr:from>
    <xdr:to>
      <xdr:col>18</xdr:col>
      <xdr:colOff>143903</xdr:colOff>
      <xdr:row>18</xdr:row>
      <xdr:rowOff>105234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653EDF-D0DF-B619-0212-F7846C6FB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0" y="419100"/>
          <a:ext cx="7363853" cy="328658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615950</xdr:colOff>
      <xdr:row>15</xdr:row>
      <xdr:rowOff>0</xdr:rowOff>
    </xdr:from>
    <xdr:to>
      <xdr:col>10</xdr:col>
      <xdr:colOff>69850</xdr:colOff>
      <xdr:row>15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D3AEB75-A5F0-4020-BBA3-4BD2A90C6E46}"/>
            </a:ext>
          </a:extLst>
        </xdr:cNvPr>
        <xdr:cNvSpPr txBox="1"/>
      </xdr:nvSpPr>
      <xdr:spPr>
        <a:xfrm>
          <a:off x="6988175" y="2800350"/>
          <a:ext cx="20066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800" b="0"/>
        </a:p>
      </xdr:txBody>
    </xdr:sp>
    <xdr:clientData/>
  </xdr:twoCellAnchor>
  <xdr:twoCellAnchor editAs="oneCell">
    <xdr:from>
      <xdr:col>0</xdr:col>
      <xdr:colOff>133350</xdr:colOff>
      <xdr:row>14</xdr:row>
      <xdr:rowOff>123825</xdr:rowOff>
    </xdr:from>
    <xdr:to>
      <xdr:col>6</xdr:col>
      <xdr:colOff>324549</xdr:colOff>
      <xdr:row>28</xdr:row>
      <xdr:rowOff>38479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98BF1B-B000-1F1D-469C-83BE45CD4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924175"/>
          <a:ext cx="5010849" cy="271500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224119</xdr:colOff>
      <xdr:row>28</xdr:row>
      <xdr:rowOff>44823</xdr:rowOff>
    </xdr:from>
    <xdr:to>
      <xdr:col>12</xdr:col>
      <xdr:colOff>0</xdr:colOff>
      <xdr:row>28</xdr:row>
      <xdr:rowOff>190501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19B029C-CE40-46CB-82C7-055DB1DA9D89}"/>
            </a:ext>
          </a:extLst>
        </xdr:cNvPr>
        <xdr:cNvSpPr txBox="1"/>
      </xdr:nvSpPr>
      <xdr:spPr>
        <a:xfrm>
          <a:off x="11161060" y="5894294"/>
          <a:ext cx="4303058" cy="145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800" b="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5</xdr:col>
      <xdr:colOff>369792</xdr:colOff>
      <xdr:row>9</xdr:row>
      <xdr:rowOff>0</xdr:rowOff>
    </xdr:from>
    <xdr:to>
      <xdr:col>11</xdr:col>
      <xdr:colOff>616323</xdr:colOff>
      <xdr:row>25</xdr:row>
      <xdr:rowOff>183132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10F3D52-BABD-65D5-31A8-FCCCA9A9A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7410" y="1815353"/>
          <a:ext cx="5098678" cy="341042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514349</xdr:colOff>
      <xdr:row>19</xdr:row>
      <xdr:rowOff>146050</xdr:rowOff>
    </xdr:from>
    <xdr:to>
      <xdr:col>10</xdr:col>
      <xdr:colOff>581024</xdr:colOff>
      <xdr:row>20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5C31B7-F46C-40DD-9F94-72EFD831F48E}"/>
            </a:ext>
          </a:extLst>
        </xdr:cNvPr>
        <xdr:cNvSpPr txBox="1"/>
      </xdr:nvSpPr>
      <xdr:spPr>
        <a:xfrm>
          <a:off x="4486274" y="4327525"/>
          <a:ext cx="2619375" cy="17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800" b="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</xdr:col>
      <xdr:colOff>28575</xdr:colOff>
      <xdr:row>15</xdr:row>
      <xdr:rowOff>180975</xdr:rowOff>
    </xdr:from>
    <xdr:to>
      <xdr:col>7</xdr:col>
      <xdr:colOff>229206</xdr:colOff>
      <xdr:row>29</xdr:row>
      <xdr:rowOff>86103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12827AE-AD56-04A9-FB1D-46E1669C3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562350"/>
          <a:ext cx="4344006" cy="270547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7</xdr:row>
      <xdr:rowOff>28575</xdr:rowOff>
    </xdr:from>
    <xdr:to>
      <xdr:col>7</xdr:col>
      <xdr:colOff>67306</xdr:colOff>
      <xdr:row>22</xdr:row>
      <xdr:rowOff>67079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1BAF7D-C425-5AC0-1C06-32717E7C5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1543050"/>
          <a:ext cx="4525006" cy="289600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9</xdr:row>
      <xdr:rowOff>38100</xdr:rowOff>
    </xdr:from>
    <xdr:to>
      <xdr:col>11</xdr:col>
      <xdr:colOff>210369</xdr:colOff>
      <xdr:row>22</xdr:row>
      <xdr:rowOff>133709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4D475AB-EC78-61E1-A9D5-3BC86CC00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1771650"/>
          <a:ext cx="5868219" cy="25721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17</xdr:row>
      <xdr:rowOff>161925</xdr:rowOff>
    </xdr:from>
    <xdr:to>
      <xdr:col>8</xdr:col>
      <xdr:colOff>57962</xdr:colOff>
      <xdr:row>32</xdr:row>
      <xdr:rowOff>181376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2D9AF62-71E3-2932-859D-75AACBE6B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3400425"/>
          <a:ext cx="5820587" cy="287695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6</xdr:row>
      <xdr:rowOff>180975</xdr:rowOff>
    </xdr:from>
    <xdr:to>
      <xdr:col>13</xdr:col>
      <xdr:colOff>134189</xdr:colOff>
      <xdr:row>21</xdr:row>
      <xdr:rowOff>28953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5A8025-0418-C4F3-2A7A-C4E8E718B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7050" y="1323975"/>
          <a:ext cx="6011114" cy="270547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ma%20Rana\Desktop\Oct\CPI%20(Updated%2012%20Nov.%202025).xlsx" TargetMode="External"/><Relationship Id="rId1" Type="http://schemas.openxmlformats.org/officeDocument/2006/relationships/externalLinkPath" Target="Oct/CPI%20(Updated%2012%20Nov.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 Series"/>
      <sheetName val="Back Series "/>
      <sheetName val="Indices"/>
      <sheetName val="Inflation"/>
      <sheetName val="Contribution"/>
      <sheetName val="Highlights"/>
      <sheetName val="graphs"/>
      <sheetName val="contribution to food inflation"/>
      <sheetName val="point contri"/>
      <sheetName val="M-o-M"/>
      <sheetName val="Q-o-Q"/>
      <sheetName val="Sheet1"/>
      <sheetName val="Annual"/>
      <sheetName val="Contr. Graph"/>
      <sheetName val="Table"/>
      <sheetName val="Base &amp; Price Effect"/>
      <sheetName val="Weights"/>
      <sheetName val="Repo Rate &amp; CPI"/>
      <sheetName val="Graph"/>
      <sheetName val="Chart_Base and momentum"/>
      <sheetName val="Sheet2"/>
    </sheetNames>
    <sheetDataSet>
      <sheetData sheetId="0"/>
      <sheetData sheetId="1"/>
      <sheetData sheetId="2">
        <row r="92">
          <cell r="C92" t="str">
            <v>Non-Food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8FCD-62FB-4D95-B02F-E195D1B20041}">
  <dimension ref="A1:G17"/>
  <sheetViews>
    <sheetView workbookViewId="0">
      <pane ySplit="2" topLeftCell="A3" activePane="bottomLeft" state="frozen"/>
      <selection pane="bottomLeft" activeCell="K15" sqref="K15"/>
    </sheetView>
  </sheetViews>
  <sheetFormatPr defaultColWidth="9.5703125" defaultRowHeight="15.75"/>
  <cols>
    <col min="1" max="1" width="7.42578125" style="2" customWidth="1"/>
    <col min="2" max="2" width="11.85546875" style="2" customWidth="1"/>
    <col min="3" max="3" width="9.5703125" style="2" customWidth="1"/>
    <col min="4" max="16384" width="9.5703125" style="2"/>
  </cols>
  <sheetData>
    <row r="1" spans="1:7">
      <c r="B1" s="93" t="s">
        <v>342</v>
      </c>
      <c r="C1" s="93"/>
      <c r="D1" s="93"/>
      <c r="E1" s="93"/>
      <c r="F1" s="93"/>
      <c r="G1" s="93"/>
    </row>
    <row r="2" spans="1:7">
      <c r="A2" s="1" t="s">
        <v>0</v>
      </c>
      <c r="B2" s="1"/>
      <c r="C2" s="1">
        <v>2021</v>
      </c>
      <c r="D2" s="1">
        <v>2022</v>
      </c>
      <c r="E2" s="1">
        <v>2023</v>
      </c>
      <c r="F2" s="1">
        <v>2024</v>
      </c>
      <c r="G2" s="1">
        <v>2025</v>
      </c>
    </row>
    <row r="3" spans="1:7">
      <c r="A3" s="2">
        <v>1</v>
      </c>
      <c r="B3" s="3" t="s">
        <v>1</v>
      </c>
      <c r="C3" s="4">
        <v>4.7140000000000004</v>
      </c>
      <c r="D3" s="4">
        <v>8.6829999999999998</v>
      </c>
      <c r="E3" s="4">
        <v>6.7409999999999997</v>
      </c>
      <c r="F3" s="4">
        <v>5.7859999999999996</v>
      </c>
      <c r="G3" s="4">
        <v>4.1980000000000004</v>
      </c>
    </row>
    <row r="4" spans="1:7">
      <c r="A4" s="2">
        <v>2</v>
      </c>
      <c r="B4" s="3" t="s">
        <v>2</v>
      </c>
      <c r="C4" s="4">
        <v>3.1</v>
      </c>
      <c r="D4" s="4">
        <v>7.3109999999999999</v>
      </c>
      <c r="E4" s="4">
        <v>4.625</v>
      </c>
      <c r="F4" s="4">
        <v>2.6219999999999999</v>
      </c>
      <c r="G4" s="4">
        <v>2.4580000000000002</v>
      </c>
    </row>
    <row r="5" spans="1:7" ht="15.6" customHeight="1">
      <c r="A5" s="2">
        <v>3</v>
      </c>
      <c r="B5" s="3" t="s">
        <v>3</v>
      </c>
      <c r="C5" s="4">
        <v>5.87</v>
      </c>
      <c r="D5" s="4">
        <v>9.6630000000000003</v>
      </c>
      <c r="E5" s="4">
        <v>8.1989999999999998</v>
      </c>
      <c r="F5" s="4">
        <v>7.9219999999999997</v>
      </c>
      <c r="G5" s="4">
        <v>5.3330000000000002</v>
      </c>
    </row>
    <row r="6" spans="1:7">
      <c r="A6" s="2">
        <v>4</v>
      </c>
      <c r="B6" s="3" t="s">
        <v>4</v>
      </c>
      <c r="C6" s="4">
        <v>0.91800000000000004</v>
      </c>
      <c r="D6" s="4">
        <v>1.9750000000000001</v>
      </c>
      <c r="E6" s="4">
        <v>0.22800000000000001</v>
      </c>
      <c r="F6" s="4">
        <v>0.21199999999999999</v>
      </c>
      <c r="G6" s="4">
        <v>1.2999999999999999E-2</v>
      </c>
    </row>
    <row r="7" spans="1:7">
      <c r="A7" s="2">
        <v>5</v>
      </c>
      <c r="B7" s="2" t="s">
        <v>5</v>
      </c>
      <c r="C7" s="5">
        <v>5.5082104851172646</v>
      </c>
      <c r="D7" s="5">
        <v>6.6626662300189485</v>
      </c>
      <c r="E7" s="5">
        <v>5.3600232221966699</v>
      </c>
      <c r="F7" s="5">
        <v>4.6297793931025639</v>
      </c>
      <c r="G7" s="5">
        <v>2.8</v>
      </c>
    </row>
    <row r="15" spans="1:7">
      <c r="C15" s="3"/>
    </row>
    <row r="17" spans="3:3">
      <c r="C17" s="3"/>
    </row>
  </sheetData>
  <mergeCells count="1">
    <mergeCell ref="B1:G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6133-9C82-41DA-8C81-F1D6EE03295D}">
  <dimension ref="B1:AK13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Q25" sqref="Q25"/>
    </sheetView>
  </sheetViews>
  <sheetFormatPr defaultColWidth="8.85546875" defaultRowHeight="15"/>
  <cols>
    <col min="2" max="2" width="29.28515625" customWidth="1"/>
  </cols>
  <sheetData>
    <row r="1" spans="2:23">
      <c r="C1" s="99" t="s">
        <v>332</v>
      </c>
      <c r="D1" s="99"/>
      <c r="E1" s="99"/>
      <c r="F1" s="99"/>
      <c r="G1" s="99"/>
      <c r="H1" s="99"/>
    </row>
    <row r="2" spans="2:23">
      <c r="B2" s="21"/>
      <c r="C2" s="40">
        <v>45383</v>
      </c>
      <c r="D2" s="40">
        <v>45413</v>
      </c>
      <c r="E2" s="40">
        <v>45444</v>
      </c>
      <c r="F2" s="40">
        <v>45474</v>
      </c>
      <c r="G2" s="40">
        <v>45505</v>
      </c>
      <c r="H2" s="40">
        <v>45536</v>
      </c>
      <c r="I2" s="40">
        <v>45566</v>
      </c>
      <c r="J2" s="40">
        <v>45597</v>
      </c>
      <c r="K2" s="40">
        <v>45627</v>
      </c>
      <c r="L2" s="40">
        <v>45658</v>
      </c>
      <c r="M2" s="40">
        <v>45689</v>
      </c>
      <c r="N2" s="40">
        <v>45717</v>
      </c>
      <c r="O2" s="40">
        <v>45748</v>
      </c>
      <c r="P2" s="40">
        <v>45778</v>
      </c>
      <c r="Q2" s="40">
        <v>45809</v>
      </c>
      <c r="R2" s="40">
        <v>45839</v>
      </c>
      <c r="S2" s="40">
        <v>45870</v>
      </c>
      <c r="T2" s="40">
        <v>45901</v>
      </c>
      <c r="U2" s="40">
        <v>45931</v>
      </c>
      <c r="V2" s="40">
        <v>45962</v>
      </c>
      <c r="W2" s="40">
        <v>45992</v>
      </c>
    </row>
    <row r="3" spans="2:23">
      <c r="B3" s="21" t="s">
        <v>206</v>
      </c>
      <c r="C3" s="39">
        <v>27.799227799227786</v>
      </c>
      <c r="D3" s="39">
        <v>27.391304347826086</v>
      </c>
      <c r="E3" s="39">
        <v>29.320817228050799</v>
      </c>
      <c r="F3" s="39">
        <v>6.8345323741007213</v>
      </c>
      <c r="G3" s="39">
        <v>10.747663551401864</v>
      </c>
      <c r="H3" s="39">
        <v>36.038306451612875</v>
      </c>
      <c r="I3" s="39">
        <v>42.230881636629313</v>
      </c>
      <c r="J3" s="39">
        <v>29.327146171693741</v>
      </c>
      <c r="K3" s="39">
        <v>26.555609995100447</v>
      </c>
      <c r="L3" s="39">
        <v>11.349693251533743</v>
      </c>
      <c r="M3" s="39">
        <v>-1.1253196930946285</v>
      </c>
      <c r="N3" s="39">
        <v>-7.0372259051504233</v>
      </c>
      <c r="O3" s="39">
        <v>-10.976837865055378</v>
      </c>
      <c r="P3" s="39">
        <v>-13.700633837152608</v>
      </c>
      <c r="Q3" s="39">
        <v>-18.915456874466262</v>
      </c>
      <c r="R3" s="39">
        <v>-20.650953984287323</v>
      </c>
      <c r="S3" s="39">
        <v>-15.9186804756425</v>
      </c>
      <c r="T3" s="39">
        <v>-21.415339014449795</v>
      </c>
      <c r="U3" s="39">
        <v>-27.568493150684937</v>
      </c>
      <c r="V3" s="39">
        <v>-22.210261930391095</v>
      </c>
      <c r="W3" s="39">
        <v>-18.466898954703836</v>
      </c>
    </row>
    <row r="4" spans="2:23">
      <c r="B4" s="21" t="s">
        <v>268</v>
      </c>
      <c r="C4" s="39">
        <v>16.839677047289502</v>
      </c>
      <c r="D4" s="39">
        <v>17.141230068337123</v>
      </c>
      <c r="E4" s="39">
        <v>16.070445789763355</v>
      </c>
      <c r="F4" s="39">
        <v>14.769065520945212</v>
      </c>
      <c r="G4" s="39">
        <v>13.597883597883587</v>
      </c>
      <c r="H4" s="39">
        <v>9.8118962887646219</v>
      </c>
      <c r="I4" s="39">
        <v>7.3835480673934528</v>
      </c>
      <c r="J4" s="39">
        <v>5.4119941491955093</v>
      </c>
      <c r="K4" s="39">
        <v>3.8312318137730283</v>
      </c>
      <c r="L4" s="39">
        <v>2.5452765540871169</v>
      </c>
      <c r="M4" s="39">
        <v>-0.34550839091805896</v>
      </c>
      <c r="N4" s="39">
        <v>-2.7295285359801524</v>
      </c>
      <c r="O4" s="39">
        <v>-5.2319842053306971</v>
      </c>
      <c r="P4" s="39">
        <v>-8.2158483228001788</v>
      </c>
      <c r="Q4" s="39">
        <v>-11.759127548601233</v>
      </c>
      <c r="R4" s="39">
        <v>-13.757604117922305</v>
      </c>
      <c r="S4" s="39">
        <v>-14.531904983698174</v>
      </c>
      <c r="T4" s="39">
        <v>-15.324074074074067</v>
      </c>
      <c r="U4" s="39">
        <v>-16.151361329026305</v>
      </c>
      <c r="V4" s="39">
        <v>-15.818686401480109</v>
      </c>
      <c r="W4" s="39">
        <v>-15.086408220457725</v>
      </c>
    </row>
    <row r="5" spans="2:23">
      <c r="B5" s="21" t="s">
        <v>207</v>
      </c>
      <c r="C5" s="68">
        <v>7.7501174260216077</v>
      </c>
      <c r="D5" s="68">
        <v>4.266055045871564</v>
      </c>
      <c r="E5" s="68">
        <v>2.0618556701030855</v>
      </c>
      <c r="F5" s="68">
        <v>-1.4273356401384052</v>
      </c>
      <c r="G5" s="68">
        <v>-4.3605870020964392</v>
      </c>
      <c r="H5" s="68">
        <v>-6.1342116097159334</v>
      </c>
      <c r="I5" s="68">
        <v>-7.0118222584590324</v>
      </c>
      <c r="J5" s="68">
        <v>-7.4269480519480569</v>
      </c>
      <c r="K5" s="68">
        <v>-7.4104234527687218</v>
      </c>
      <c r="L5" s="68">
        <v>-6.848184818481851</v>
      </c>
      <c r="M5" s="68">
        <v>-5.8452481076534895</v>
      </c>
      <c r="N5" s="68">
        <v>-4.922945205479456</v>
      </c>
      <c r="O5" s="68">
        <v>-3.4437663469921609</v>
      </c>
      <c r="P5" s="68">
        <v>-2.7716673999120145</v>
      </c>
      <c r="Q5" s="68">
        <v>-3.0303030303030165</v>
      </c>
      <c r="R5" s="68">
        <v>-3.1154014918823969</v>
      </c>
      <c r="S5" s="68">
        <v>-3.2441911442349869</v>
      </c>
      <c r="T5" s="68">
        <v>-3.0701754385964897</v>
      </c>
      <c r="U5" s="68">
        <v>-3.2880315651030223</v>
      </c>
      <c r="V5" s="68">
        <v>-2.8934677772906592</v>
      </c>
      <c r="W5" s="68">
        <v>-2.1547933157431864</v>
      </c>
    </row>
    <row r="6" spans="2:23">
      <c r="J6" s="98"/>
      <c r="K6" s="98"/>
      <c r="L6" s="98"/>
      <c r="M6" s="98"/>
      <c r="N6" s="98"/>
      <c r="O6" s="98"/>
    </row>
    <row r="14" spans="2:23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2:23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2:23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2:22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23" spans="2:22">
      <c r="H23" s="98"/>
      <c r="I23" s="98"/>
    </row>
    <row r="30" spans="2:2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2:22">
      <c r="B31" s="17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2:22">
      <c r="B32" s="17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2:22">
      <c r="B33" s="17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2:22">
      <c r="B34" s="17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2:22">
      <c r="B35" s="17"/>
    </row>
    <row r="36" spans="2:22">
      <c r="B36" s="17"/>
    </row>
    <row r="42" spans="2:22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2:22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2:22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22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75" spans="2:37">
      <c r="C75" s="13">
        <v>44927</v>
      </c>
      <c r="D75" s="13">
        <v>44958</v>
      </c>
      <c r="E75" s="13">
        <v>44986</v>
      </c>
      <c r="F75" s="13">
        <v>45017</v>
      </c>
      <c r="G75" s="13">
        <v>45047</v>
      </c>
      <c r="H75" s="13">
        <v>45078</v>
      </c>
      <c r="I75" s="13">
        <v>45108</v>
      </c>
      <c r="J75" s="13">
        <v>45139</v>
      </c>
      <c r="K75" s="13">
        <v>45170</v>
      </c>
      <c r="L75" s="13">
        <v>45200</v>
      </c>
      <c r="M75" s="13">
        <v>45231</v>
      </c>
      <c r="N75" s="13">
        <v>45261</v>
      </c>
      <c r="O75" s="13">
        <v>45292</v>
      </c>
      <c r="P75" s="13">
        <v>45323</v>
      </c>
      <c r="Q75" s="13">
        <v>45352</v>
      </c>
      <c r="R75" s="13">
        <v>45383</v>
      </c>
      <c r="S75" s="13">
        <v>45413</v>
      </c>
      <c r="T75" s="13">
        <v>45444</v>
      </c>
      <c r="U75" s="13">
        <v>45474</v>
      </c>
      <c r="V75" s="13">
        <v>45505</v>
      </c>
      <c r="W75" s="13">
        <v>45536</v>
      </c>
      <c r="X75" s="13">
        <v>45566</v>
      </c>
      <c r="Y75" s="13">
        <v>45597</v>
      </c>
      <c r="Z75" s="13">
        <v>45627</v>
      </c>
      <c r="AA75" s="13">
        <v>45658</v>
      </c>
      <c r="AB75" s="13">
        <v>45689</v>
      </c>
      <c r="AC75" s="13">
        <v>45717</v>
      </c>
      <c r="AD75" s="13">
        <v>45748</v>
      </c>
      <c r="AE75" s="13">
        <v>45778</v>
      </c>
      <c r="AF75" s="13">
        <v>45809</v>
      </c>
      <c r="AG75" s="13">
        <v>45839</v>
      </c>
      <c r="AH75" s="13">
        <v>45870</v>
      </c>
      <c r="AI75" s="13">
        <v>45901</v>
      </c>
      <c r="AJ75" s="13">
        <v>45931</v>
      </c>
      <c r="AK75" s="13">
        <v>45962</v>
      </c>
    </row>
    <row r="76" spans="2:37">
      <c r="B76" t="s">
        <v>212</v>
      </c>
      <c r="C76" s="18">
        <v>4.6200607902735502</v>
      </c>
      <c r="D76" s="18">
        <v>4.8338368580060465</v>
      </c>
      <c r="E76" s="18">
        <v>4.960677555958859</v>
      </c>
      <c r="F76" s="18">
        <v>4.9101796407185594</v>
      </c>
      <c r="G76" s="18">
        <v>4.8358208955223914</v>
      </c>
      <c r="H76" s="18">
        <v>4.5563549160671402</v>
      </c>
      <c r="I76" s="18">
        <v>4.4696066746126251</v>
      </c>
      <c r="J76" s="18">
        <v>4.3786982248520845</v>
      </c>
      <c r="K76" s="18">
        <v>3.9528023598820017</v>
      </c>
      <c r="L76" s="18">
        <v>3.7967289719626152</v>
      </c>
      <c r="M76" s="18">
        <v>3.5506402793946457</v>
      </c>
      <c r="N76" s="18">
        <v>3.6321031048623498</v>
      </c>
      <c r="O76" s="18">
        <v>3.1958163858222033</v>
      </c>
      <c r="P76" s="18">
        <v>2.8818443804034644</v>
      </c>
      <c r="Q76" s="18">
        <v>2.7089337175792538</v>
      </c>
      <c r="R76" s="18">
        <v>2.682648401826504</v>
      </c>
      <c r="S76" s="18">
        <v>2.5626423690205069</v>
      </c>
      <c r="T76" s="18">
        <v>2.6949541284403633</v>
      </c>
      <c r="U76" s="18">
        <v>2.6811180832857939</v>
      </c>
      <c r="V76" s="18">
        <v>2.6643990929705152</v>
      </c>
      <c r="W76" s="18">
        <v>2.7241770715096481</v>
      </c>
      <c r="X76" s="18">
        <v>2.8137310073157007</v>
      </c>
      <c r="Y76" s="18">
        <v>2.8667790893760481</v>
      </c>
      <c r="Z76" s="18">
        <v>2.7133973996608107</v>
      </c>
      <c r="AA76" s="18">
        <v>2.8153153153153143</v>
      </c>
      <c r="AB76" s="18">
        <v>2.9131652661064322</v>
      </c>
      <c r="AC76" s="18">
        <v>3.0303030303030276</v>
      </c>
      <c r="AD76" s="18">
        <v>3.0572540300166651</v>
      </c>
      <c r="AE76" s="18">
        <v>3.1649083842310022</v>
      </c>
      <c r="AF76" s="18">
        <v>3.2384142936906724</v>
      </c>
      <c r="AG76" s="18">
        <v>3.166666666666651</v>
      </c>
      <c r="AH76" s="18">
        <v>3.0922142462727731</v>
      </c>
      <c r="AI76" s="18">
        <v>2.9834254143646488</v>
      </c>
      <c r="AJ76" s="18">
        <v>2.9556650246305383</v>
      </c>
      <c r="AK76" s="18">
        <v>2.9508196721311553</v>
      </c>
    </row>
    <row r="77" spans="2:37">
      <c r="B77" t="s">
        <v>213</v>
      </c>
      <c r="C77" s="18">
        <v>9.080118694362028</v>
      </c>
      <c r="D77" s="18">
        <v>8.7853773584905639</v>
      </c>
      <c r="E77" s="18">
        <v>8.1823495032145033</v>
      </c>
      <c r="F77" s="18">
        <v>7.4652777777777679</v>
      </c>
      <c r="G77" s="18">
        <v>6.6437571592210753</v>
      </c>
      <c r="H77" s="18">
        <v>6.1363636363636509</v>
      </c>
      <c r="I77" s="18">
        <v>5.6401579244218736</v>
      </c>
      <c r="J77" s="18">
        <v>5.1540616246498638</v>
      </c>
      <c r="K77" s="18">
        <v>4.5580878265703006</v>
      </c>
      <c r="L77" s="18">
        <v>4.3093922651933791</v>
      </c>
      <c r="M77" s="18">
        <v>3.8989566172432655</v>
      </c>
      <c r="N77" s="18">
        <v>3.6065573770491799</v>
      </c>
      <c r="O77" s="18">
        <v>3.3732317736670181</v>
      </c>
      <c r="P77" s="18">
        <v>3.1436314363143758</v>
      </c>
      <c r="Q77" s="18">
        <v>2.9713668287412176</v>
      </c>
      <c r="R77" s="18">
        <v>2.8540656973613521</v>
      </c>
      <c r="S77" s="18">
        <v>2.7389903329753107</v>
      </c>
      <c r="T77" s="18">
        <v>2.7301927194860687</v>
      </c>
      <c r="U77" s="18">
        <v>2.6695141484249785</v>
      </c>
      <c r="V77" s="18">
        <v>2.7171017581246737</v>
      </c>
      <c r="W77" s="18">
        <v>2.7113237639553311</v>
      </c>
      <c r="X77" s="18">
        <v>2.7012711864406791</v>
      </c>
      <c r="Y77" s="18">
        <v>2.748414376321362</v>
      </c>
      <c r="Z77" s="18">
        <v>2.7426160337552741</v>
      </c>
      <c r="AA77" s="18">
        <v>2.6842105263157778</v>
      </c>
      <c r="AB77" s="18">
        <v>2.6799789805570073</v>
      </c>
      <c r="AC77" s="18">
        <v>2.6232948583420734</v>
      </c>
      <c r="AD77" s="18">
        <v>2.6701570680628173</v>
      </c>
      <c r="AE77" s="18">
        <v>2.66596968112911</v>
      </c>
      <c r="AF77" s="18">
        <v>2.5534132360604422</v>
      </c>
      <c r="AG77" s="18">
        <v>2.4960998439937487</v>
      </c>
      <c r="AH77" s="18">
        <v>2.3340248962655519</v>
      </c>
      <c r="AI77" s="18">
        <v>2.2774327122153215</v>
      </c>
      <c r="AJ77" s="18">
        <v>1.7019082001031416</v>
      </c>
      <c r="AK77" s="18">
        <v>1.4917695473251058</v>
      </c>
    </row>
    <row r="78" spans="2:37">
      <c r="B78" t="s">
        <v>214</v>
      </c>
      <c r="C78" s="18">
        <v>6.3593932322053792</v>
      </c>
      <c r="D78" s="18">
        <v>6.5040650406504197</v>
      </c>
      <c r="E78" s="18">
        <v>6.5895953757225456</v>
      </c>
      <c r="F78" s="18">
        <v>6.321839080459779</v>
      </c>
      <c r="G78" s="18">
        <v>6.2356979405034263</v>
      </c>
      <c r="H78" s="18">
        <v>6.2143671607753692</v>
      </c>
      <c r="I78" s="18">
        <v>6.1896649630891476</v>
      </c>
      <c r="J78" s="18">
        <v>6.1651583710407021</v>
      </c>
      <c r="K78" s="18">
        <v>5.9055118110236116</v>
      </c>
      <c r="L78" s="18">
        <v>5.8757694459988796</v>
      </c>
      <c r="M78" s="18">
        <v>5.5061179087875223</v>
      </c>
      <c r="N78" s="18">
        <v>5.080066261733851</v>
      </c>
      <c r="O78" s="18">
        <v>4.8820625342841373</v>
      </c>
      <c r="P78" s="18">
        <v>4.5256270447110003</v>
      </c>
      <c r="Q78" s="18">
        <v>4.2841648590021819</v>
      </c>
      <c r="R78" s="18">
        <v>4.2702702702702711</v>
      </c>
      <c r="S78" s="18">
        <v>4.2003231017770704</v>
      </c>
      <c r="T78" s="18">
        <v>4.1331186258722452</v>
      </c>
      <c r="U78" s="18">
        <v>4.064171122994642</v>
      </c>
      <c r="V78" s="18">
        <v>4.1022908897176524</v>
      </c>
      <c r="W78" s="18">
        <v>4.0892193308550207</v>
      </c>
      <c r="X78" s="18">
        <v>3.9640591966173311</v>
      </c>
      <c r="Y78" s="18">
        <v>4.0063257775434957</v>
      </c>
      <c r="Z78" s="18">
        <v>4.0462427745664664</v>
      </c>
      <c r="AA78" s="18">
        <v>3.9748953974895418</v>
      </c>
      <c r="AB78" s="18">
        <v>4.1210224308815935</v>
      </c>
      <c r="AC78" s="18">
        <v>4.264170566822667</v>
      </c>
      <c r="AD78" s="18">
        <v>4.2509072058061204</v>
      </c>
      <c r="AE78" s="18">
        <v>4.3410852713178238</v>
      </c>
      <c r="AF78" s="18">
        <v>4.3814432989690788</v>
      </c>
      <c r="AG78" s="18">
        <v>4.5734840698869572</v>
      </c>
      <c r="AH78" s="18">
        <v>4.4012282497441158</v>
      </c>
      <c r="AI78" s="18">
        <v>4.3877551020408134</v>
      </c>
      <c r="AJ78" s="18">
        <v>3.8129130655821131</v>
      </c>
      <c r="AK78" s="18">
        <v>3.5985808413583342</v>
      </c>
    </row>
    <row r="79" spans="2:37">
      <c r="B79" t="s">
        <v>215</v>
      </c>
      <c r="C79" s="18">
        <v>4.5367412140574936</v>
      </c>
      <c r="D79" s="18">
        <v>4.5251752708731718</v>
      </c>
      <c r="E79" s="18">
        <v>3.9898670044331785</v>
      </c>
      <c r="F79" s="18">
        <v>1.1685116851168464</v>
      </c>
      <c r="G79" s="18">
        <v>1.1042944785276232</v>
      </c>
      <c r="H79" s="18">
        <v>2.4829298572315306</v>
      </c>
      <c r="I79" s="18">
        <v>2.4752475247524774</v>
      </c>
      <c r="J79" s="18">
        <v>2.4706609017912218</v>
      </c>
      <c r="K79" s="18">
        <v>2.2797288971041274</v>
      </c>
      <c r="L79" s="18">
        <v>1.9643953345610754</v>
      </c>
      <c r="M79" s="18">
        <v>2.0858895705521574</v>
      </c>
      <c r="N79" s="18">
        <v>1.9583843329253225</v>
      </c>
      <c r="O79" s="18">
        <v>1.9559902200489088</v>
      </c>
      <c r="P79" s="18">
        <v>1.8292682926829285</v>
      </c>
      <c r="Q79" s="18">
        <v>1.5225334957368997</v>
      </c>
      <c r="R79" s="18">
        <v>1.094224924012166</v>
      </c>
      <c r="S79" s="18">
        <v>0.97087378640776656</v>
      </c>
      <c r="T79" s="18">
        <v>0.9691096305269431</v>
      </c>
      <c r="U79" s="18">
        <v>2.5966183574879231</v>
      </c>
      <c r="V79" s="18">
        <v>2.7124773960216952</v>
      </c>
      <c r="W79" s="18">
        <v>2.7108433734939652</v>
      </c>
      <c r="X79" s="18">
        <v>2.7694160144491331</v>
      </c>
      <c r="Y79" s="18">
        <v>2.7043269230769162</v>
      </c>
      <c r="Z79" s="18">
        <v>2.6410564225690214</v>
      </c>
      <c r="AA79" s="18">
        <v>2.7577937649880147</v>
      </c>
      <c r="AB79" s="18">
        <v>2.9341317365269459</v>
      </c>
      <c r="AC79" s="18">
        <v>3.3593281343731407</v>
      </c>
      <c r="AD79" s="18">
        <v>3.6680697534575923</v>
      </c>
      <c r="AE79" s="18">
        <v>3.8461538461538547</v>
      </c>
      <c r="AF79" s="18">
        <v>3.8992201559687967</v>
      </c>
      <c r="AG79" s="18">
        <v>2.118893466745142</v>
      </c>
      <c r="AH79" s="18">
        <v>1.936619718309851</v>
      </c>
      <c r="AI79" s="18">
        <v>1.8181818181818077</v>
      </c>
      <c r="AJ79" s="18">
        <v>0.93731693028706875</v>
      </c>
      <c r="AK79" s="18">
        <v>0.87770626097132265</v>
      </c>
    </row>
    <row r="108" spans="2:37">
      <c r="C108" s="13">
        <v>44927</v>
      </c>
      <c r="D108" s="13">
        <v>44958</v>
      </c>
      <c r="E108" s="13">
        <v>44986</v>
      </c>
      <c r="F108" s="13">
        <v>45017</v>
      </c>
      <c r="G108" s="13">
        <v>45047</v>
      </c>
      <c r="H108" s="13">
        <v>45078</v>
      </c>
      <c r="I108" s="13">
        <v>45108</v>
      </c>
      <c r="J108" s="13">
        <v>45139</v>
      </c>
      <c r="K108" s="13">
        <v>45170</v>
      </c>
      <c r="L108" s="13">
        <v>45200</v>
      </c>
      <c r="M108" s="13">
        <v>45231</v>
      </c>
      <c r="N108" s="13">
        <v>45261</v>
      </c>
      <c r="O108" s="13">
        <v>45292</v>
      </c>
      <c r="P108" s="13">
        <v>45323</v>
      </c>
      <c r="Q108" s="13">
        <v>45352</v>
      </c>
      <c r="R108" s="13">
        <v>45383</v>
      </c>
      <c r="S108" s="13">
        <v>45413</v>
      </c>
      <c r="T108" s="13">
        <v>45444</v>
      </c>
      <c r="U108" s="13">
        <v>45474</v>
      </c>
      <c r="V108" s="13">
        <v>45505</v>
      </c>
      <c r="W108" s="13">
        <v>45536</v>
      </c>
      <c r="X108" s="13">
        <v>45566</v>
      </c>
      <c r="Y108" s="13">
        <v>45597</v>
      </c>
      <c r="Z108" s="13">
        <v>45627</v>
      </c>
      <c r="AA108" s="13">
        <v>45658</v>
      </c>
      <c r="AB108" s="13">
        <v>45689</v>
      </c>
      <c r="AC108" s="13">
        <v>45717</v>
      </c>
      <c r="AD108" s="13">
        <v>45748</v>
      </c>
      <c r="AE108" s="13">
        <v>45778</v>
      </c>
      <c r="AF108" s="13">
        <v>45809</v>
      </c>
      <c r="AG108" s="13">
        <v>45839</v>
      </c>
      <c r="AH108" s="13">
        <v>45870</v>
      </c>
      <c r="AI108" s="13">
        <v>45901</v>
      </c>
      <c r="AJ108" s="13">
        <v>45931</v>
      </c>
      <c r="AK108" s="13">
        <v>45962</v>
      </c>
    </row>
    <row r="109" spans="2:37">
      <c r="B109" t="s">
        <v>216</v>
      </c>
      <c r="C109" s="18">
        <v>6.8509615384615419</v>
      </c>
      <c r="D109" s="18">
        <v>6.7186562687462592</v>
      </c>
      <c r="E109" s="18">
        <v>5.5127445168938971</v>
      </c>
      <c r="F109" s="18">
        <v>4.6838407494145251</v>
      </c>
      <c r="G109" s="18">
        <v>4.2318840579710137</v>
      </c>
      <c r="H109" s="18">
        <v>4.7811059907834075</v>
      </c>
      <c r="I109" s="18">
        <v>7.6305220883533975</v>
      </c>
      <c r="J109" s="18">
        <v>7.0165430690245278</v>
      </c>
      <c r="K109" s="18">
        <v>5.3287981859410527</v>
      </c>
      <c r="L109" s="18">
        <v>5.1152332771219777</v>
      </c>
      <c r="M109" s="18">
        <v>5.8492688413948057</v>
      </c>
      <c r="N109" s="18">
        <v>5.9288537549407216</v>
      </c>
      <c r="O109" s="18">
        <v>5.3430821147356644</v>
      </c>
      <c r="P109" s="18">
        <v>5.3400786958965663</v>
      </c>
      <c r="Q109" s="18">
        <v>5.5056179775280878</v>
      </c>
      <c r="R109" s="18">
        <v>5.4250559284116262</v>
      </c>
      <c r="S109" s="18">
        <v>5.3392658509454849</v>
      </c>
      <c r="T109" s="18">
        <v>5.6624518966464921</v>
      </c>
      <c r="U109" s="18">
        <v>4.1044776119403048</v>
      </c>
      <c r="V109" s="18">
        <v>4.1577825159914816</v>
      </c>
      <c r="W109" s="18">
        <v>5.8665231431646703</v>
      </c>
      <c r="X109" s="18">
        <v>6.6844919786096302</v>
      </c>
      <c r="Y109" s="18">
        <v>5.951115834218923</v>
      </c>
      <c r="Z109" s="18">
        <v>5.7569296375266532</v>
      </c>
      <c r="AA109" s="18">
        <v>4.5915643352909763</v>
      </c>
      <c r="AB109" s="18">
        <v>3.7886872998932786</v>
      </c>
      <c r="AC109" s="18">
        <v>3.2481363152289555</v>
      </c>
      <c r="AD109" s="18">
        <v>2.917771883289122</v>
      </c>
      <c r="AE109" s="18">
        <v>2.5871172122492014</v>
      </c>
      <c r="AF109" s="18">
        <v>1.7169614984391401</v>
      </c>
      <c r="AG109" s="18">
        <v>1.177675371223752</v>
      </c>
      <c r="AH109" s="18">
        <v>1.6888433981576245</v>
      </c>
      <c r="AI109" s="18">
        <v>1.067615658362997</v>
      </c>
      <c r="AJ109" s="18">
        <v>-0.25062656641604564</v>
      </c>
      <c r="AK109" s="18">
        <v>0.10030090270811698</v>
      </c>
    </row>
    <row r="110" spans="2:37">
      <c r="B110" t="s">
        <v>217</v>
      </c>
      <c r="C110" s="18">
        <v>6.0000000000000053</v>
      </c>
      <c r="D110" s="18">
        <v>6.1027190332326287</v>
      </c>
      <c r="E110" s="18">
        <v>5.8858858858858998</v>
      </c>
      <c r="F110" s="18">
        <v>4.8463356973995397</v>
      </c>
      <c r="G110" s="18">
        <v>4.3325526932084246</v>
      </c>
      <c r="H110" s="18">
        <v>4.9591598599766584</v>
      </c>
      <c r="I110" s="18">
        <v>7.1967498549042164</v>
      </c>
      <c r="J110" s="18">
        <v>6.585788561525141</v>
      </c>
      <c r="K110" s="18">
        <v>4.6524985640436389</v>
      </c>
      <c r="L110" s="18">
        <v>4.6206503137478538</v>
      </c>
      <c r="M110" s="18">
        <v>5.2571428571428491</v>
      </c>
      <c r="N110" s="18">
        <v>5.4566341183228007</v>
      </c>
      <c r="O110" s="18">
        <v>4.9170954831332159</v>
      </c>
      <c r="P110" s="18">
        <v>4.7835990888382751</v>
      </c>
      <c r="Q110" s="18">
        <v>4.1406693136698758</v>
      </c>
      <c r="R110" s="18">
        <v>4.114994363021407</v>
      </c>
      <c r="S110" s="18">
        <v>4.2087542087542174</v>
      </c>
      <c r="T110" s="18">
        <v>4.3913285158421411</v>
      </c>
      <c r="U110" s="18">
        <v>3.0319436924743037</v>
      </c>
      <c r="V110" s="18">
        <v>3.1436314363143758</v>
      </c>
      <c r="W110" s="18">
        <v>5.0493962678375581</v>
      </c>
      <c r="X110" s="18">
        <v>5.6161395856052287</v>
      </c>
      <c r="Y110" s="18">
        <v>4.8859934853420217</v>
      </c>
      <c r="Z110" s="18">
        <v>4.5751633986928164</v>
      </c>
      <c r="AA110" s="18">
        <v>3.8692098092643068</v>
      </c>
      <c r="AB110" s="18">
        <v>3.315217391304337</v>
      </c>
      <c r="AC110" s="18">
        <v>3.4313725490196179</v>
      </c>
      <c r="AD110" s="18">
        <v>3.3567948023822458</v>
      </c>
      <c r="AE110" s="18">
        <v>3.123317178244478</v>
      </c>
      <c r="AF110" s="18">
        <v>2.5559105431309792</v>
      </c>
      <c r="AG110" s="18">
        <v>2.1019442984760994</v>
      </c>
      <c r="AH110" s="18">
        <v>2.4697845507094085</v>
      </c>
      <c r="AI110" s="18">
        <v>1.8286311389759557</v>
      </c>
      <c r="AJ110" s="18">
        <v>0.87764584408880353</v>
      </c>
      <c r="AK110" s="18">
        <v>1.3975155279503104</v>
      </c>
    </row>
    <row r="128" spans="3:37">
      <c r="C128" s="13">
        <v>44927</v>
      </c>
      <c r="D128" s="13">
        <v>44958</v>
      </c>
      <c r="E128" s="13">
        <v>44986</v>
      </c>
      <c r="F128" s="13">
        <v>45017</v>
      </c>
      <c r="G128" s="13">
        <v>45047</v>
      </c>
      <c r="H128" s="13">
        <v>45078</v>
      </c>
      <c r="I128" s="13">
        <v>45108</v>
      </c>
      <c r="J128" s="13">
        <v>45139</v>
      </c>
      <c r="K128" s="13">
        <v>45170</v>
      </c>
      <c r="L128" s="13">
        <v>45200</v>
      </c>
      <c r="M128" s="13">
        <v>45231</v>
      </c>
      <c r="N128" s="13">
        <v>45261</v>
      </c>
      <c r="O128" s="13">
        <v>45292</v>
      </c>
      <c r="P128" s="13">
        <v>45323</v>
      </c>
      <c r="Q128" s="13">
        <v>45352</v>
      </c>
      <c r="R128" s="13">
        <v>45383</v>
      </c>
      <c r="S128" s="13">
        <v>45413</v>
      </c>
      <c r="T128" s="13">
        <v>45444</v>
      </c>
      <c r="U128" s="13">
        <v>45474</v>
      </c>
      <c r="V128" s="13">
        <v>45505</v>
      </c>
      <c r="W128" s="13">
        <v>45536</v>
      </c>
      <c r="X128" s="13">
        <v>45566</v>
      </c>
      <c r="Y128" s="13">
        <v>45597</v>
      </c>
      <c r="Z128" s="13">
        <v>45627</v>
      </c>
      <c r="AA128" s="13">
        <v>45658</v>
      </c>
      <c r="AB128" s="13">
        <v>45689</v>
      </c>
      <c r="AC128" s="13">
        <v>45717</v>
      </c>
      <c r="AD128" s="13">
        <v>45748</v>
      </c>
      <c r="AE128" s="13">
        <v>45778</v>
      </c>
      <c r="AF128" s="13">
        <v>45809</v>
      </c>
      <c r="AG128" s="13">
        <v>45839</v>
      </c>
      <c r="AH128" s="13">
        <v>45870</v>
      </c>
      <c r="AI128" s="13">
        <v>45901</v>
      </c>
      <c r="AJ128" s="13">
        <v>45931</v>
      </c>
      <c r="AK128" s="13">
        <v>45962</v>
      </c>
    </row>
    <row r="129" spans="2:37">
      <c r="B129" t="s">
        <v>216</v>
      </c>
      <c r="C129" s="18">
        <v>6.3272134989672546</v>
      </c>
      <c r="D129" s="18">
        <v>6.3004462103067871</v>
      </c>
      <c r="E129" s="18">
        <v>5.9706692958183094</v>
      </c>
      <c r="F129" s="18">
        <v>5.4083945002431744</v>
      </c>
      <c r="G129" s="18">
        <v>5.2097281041049381</v>
      </c>
      <c r="H129" s="18">
        <v>5.2998931106376101</v>
      </c>
      <c r="I129" s="18">
        <v>5.1592893793647621</v>
      </c>
      <c r="J129" s="18">
        <v>4.922092258781352</v>
      </c>
      <c r="K129" s="18">
        <v>4.7262459810428314</v>
      </c>
      <c r="L129" s="18">
        <v>4.3976731110040967</v>
      </c>
      <c r="M129" s="18">
        <v>4.2750176817753172</v>
      </c>
      <c r="N129" s="18">
        <v>4.0307292961675456</v>
      </c>
      <c r="O129" s="18">
        <v>3.6950439823544512</v>
      </c>
      <c r="P129" s="18">
        <v>3.4588266595716455</v>
      </c>
      <c r="Q129" s="18">
        <v>3.3441800494907525</v>
      </c>
      <c r="R129" s="18">
        <v>3.3752000850000519</v>
      </c>
      <c r="S129" s="18">
        <v>3.2922672932389263</v>
      </c>
      <c r="T129" s="18">
        <v>3.2485326041411966</v>
      </c>
      <c r="U129" s="18">
        <v>3.5680141891229145</v>
      </c>
      <c r="V129" s="18">
        <v>3.5114458967010265</v>
      </c>
      <c r="W129" s="18">
        <v>3.5627346019983186</v>
      </c>
      <c r="X129" s="18">
        <v>3.8574311403304584</v>
      </c>
      <c r="Y129" s="18">
        <v>3.8418665665255647</v>
      </c>
      <c r="Z129" s="18">
        <v>3.8124312958045747</v>
      </c>
      <c r="AA129" s="18">
        <v>3.8759703035110782</v>
      </c>
      <c r="AB129" s="18">
        <v>4.2506532616374937</v>
      </c>
      <c r="AC129" s="18">
        <v>4.3650421466869815</v>
      </c>
      <c r="AD129" s="18">
        <v>4.2857154826977162</v>
      </c>
      <c r="AE129" s="18">
        <v>4.4570318181488933</v>
      </c>
      <c r="AF129" s="18">
        <v>4.6429615776757416</v>
      </c>
      <c r="AG129" s="18">
        <v>4.2723955192393914</v>
      </c>
      <c r="AH129" s="18">
        <v>4.3818809586066987</v>
      </c>
      <c r="AI129" s="18">
        <v>4.7295474018183459</v>
      </c>
      <c r="AJ129" s="18">
        <v>4.875602513359012</v>
      </c>
      <c r="AK129" s="18">
        <v>4.7293256151690555</v>
      </c>
    </row>
    <row r="130" spans="2:37">
      <c r="B130" t="s">
        <v>217</v>
      </c>
      <c r="C130" s="18">
        <v>5.9045215326778422</v>
      </c>
      <c r="D130" s="18">
        <v>5.884849767892919</v>
      </c>
      <c r="E130" s="18">
        <v>5.6396978782467189</v>
      </c>
      <c r="F130" s="18">
        <v>5.0564406755019276</v>
      </c>
      <c r="G130" s="18">
        <v>4.9537615621947584</v>
      </c>
      <c r="H130" s="18">
        <v>4.9643676610087617</v>
      </c>
      <c r="I130" s="18">
        <v>4.8056743951099712</v>
      </c>
      <c r="J130" s="18">
        <v>4.6939914061201904</v>
      </c>
      <c r="K130" s="18">
        <v>4.3359046997921036</v>
      </c>
      <c r="L130" s="18">
        <v>4.135207151765985</v>
      </c>
      <c r="M130" s="18">
        <v>3.9601001722839646</v>
      </c>
      <c r="N130" s="18">
        <v>3.812904812989526</v>
      </c>
      <c r="O130" s="18">
        <v>3.5224246711383023</v>
      </c>
      <c r="P130" s="18">
        <v>3.2795349908607552</v>
      </c>
      <c r="Q130" s="18">
        <v>3.1888743841989475</v>
      </c>
      <c r="R130" s="18">
        <v>3.1242938512097362</v>
      </c>
      <c r="S130" s="18">
        <v>3.0135147132041462</v>
      </c>
      <c r="T130" s="18">
        <v>3.0492439682026307</v>
      </c>
      <c r="U130" s="18">
        <v>3.2475223499436545</v>
      </c>
      <c r="V130" s="18">
        <v>3.2974244222948812</v>
      </c>
      <c r="W130" s="18">
        <v>3.4330169745331984</v>
      </c>
      <c r="X130" s="18">
        <v>3.5824416209736309</v>
      </c>
      <c r="Y130" s="18">
        <v>3.5108896922584565</v>
      </c>
      <c r="Z130" s="18">
        <v>3.4012798735083116</v>
      </c>
      <c r="AA130" s="18">
        <v>3.5124860319154516</v>
      </c>
      <c r="AB130" s="18">
        <v>3.7853473589243736</v>
      </c>
      <c r="AC130" s="18">
        <v>3.9044753962767187</v>
      </c>
      <c r="AD130" s="18">
        <v>3.9620465268218164</v>
      </c>
      <c r="AE130" s="18">
        <v>4.0682056326940774</v>
      </c>
      <c r="AF130" s="18">
        <v>4.2358546489665416</v>
      </c>
      <c r="AG130" s="18">
        <v>3.9850037668371474</v>
      </c>
      <c r="AH130" s="18">
        <v>3.9082563807253612</v>
      </c>
      <c r="AI130" s="18">
        <v>3.9363610859751486</v>
      </c>
      <c r="AJ130" s="18">
        <v>3.9999770920218225</v>
      </c>
      <c r="AK130" s="18">
        <v>3.9963669221159126</v>
      </c>
    </row>
  </sheetData>
  <mergeCells count="3">
    <mergeCell ref="H23:I23"/>
    <mergeCell ref="J6:O6"/>
    <mergeCell ref="C1:H1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3BAB-4C75-44D2-AFA0-F02E9F8BDD41}">
  <dimension ref="A1:J3936"/>
  <sheetViews>
    <sheetView zoomScale="60" zoomScaleNormal="60" workbookViewId="0">
      <pane xSplit="1" ySplit="3" topLeftCell="B3843" activePane="bottomRight" state="frozen"/>
      <selection pane="topRight" activeCell="B1" sqref="B1"/>
      <selection pane="bottomLeft" activeCell="A3" sqref="A3"/>
      <selection pane="bottomRight" activeCell="E2" sqref="E2"/>
    </sheetView>
  </sheetViews>
  <sheetFormatPr defaultRowHeight="15"/>
  <cols>
    <col min="1" max="1" width="19.140625" customWidth="1"/>
    <col min="2" max="6" width="9.28515625" bestFit="1" customWidth="1"/>
    <col min="7" max="7" width="11.5703125" bestFit="1" customWidth="1"/>
    <col min="8" max="8" width="14.5703125" customWidth="1"/>
    <col min="9" max="9" width="14.42578125" customWidth="1"/>
  </cols>
  <sheetData>
    <row r="1" spans="1:9" ht="39" customHeight="1">
      <c r="B1" s="100" t="s">
        <v>333</v>
      </c>
      <c r="C1" s="100"/>
      <c r="D1" s="100"/>
      <c r="E1" s="100"/>
      <c r="F1" s="100"/>
      <c r="G1" s="100"/>
      <c r="H1" s="100"/>
      <c r="I1" s="100"/>
    </row>
    <row r="2" spans="1:9">
      <c r="A2" s="25"/>
      <c r="B2" s="26">
        <v>0.47431000000000001</v>
      </c>
      <c r="C2" s="26">
        <v>0.79607000000000006</v>
      </c>
      <c r="D2" s="26">
        <v>0.27353</v>
      </c>
      <c r="E2" s="26">
        <v>0.34532000000000002</v>
      </c>
      <c r="F2" s="26">
        <v>0.30213000000000001</v>
      </c>
      <c r="G2" s="26">
        <f>SUM(B2:F2)</f>
        <v>2.1913600000000004</v>
      </c>
      <c r="H2" s="26"/>
    </row>
    <row r="3" spans="1:9" ht="42.75">
      <c r="A3" s="27" t="s">
        <v>224</v>
      </c>
      <c r="B3" s="27" t="s">
        <v>225</v>
      </c>
      <c r="C3" s="27" t="s">
        <v>226</v>
      </c>
      <c r="D3" s="27" t="s">
        <v>227</v>
      </c>
      <c r="E3" s="27" t="s">
        <v>228</v>
      </c>
      <c r="F3" s="27" t="s">
        <v>229</v>
      </c>
      <c r="G3" s="27" t="s">
        <v>223</v>
      </c>
      <c r="H3" s="27"/>
    </row>
    <row r="4" spans="1:9">
      <c r="A4" s="28">
        <v>42005</v>
      </c>
      <c r="B4" s="29">
        <v>46.31</v>
      </c>
      <c r="C4" s="29">
        <v>75.56</v>
      </c>
      <c r="D4" s="29">
        <v>75.08</v>
      </c>
      <c r="E4" s="29">
        <v>95.85</v>
      </c>
      <c r="F4" s="29">
        <v>72.53</v>
      </c>
      <c r="G4" s="30">
        <f>(B4*$B$2+C4*$C$2+D4*$D$2+E4*$E$2+F4*$F$2)/$G$2</f>
        <v>71.948647689106309</v>
      </c>
      <c r="H4" s="30"/>
    </row>
    <row r="5" spans="1:9">
      <c r="A5" s="28">
        <v>42006</v>
      </c>
      <c r="B5" s="29">
        <v>45.42</v>
      </c>
      <c r="C5" s="29">
        <v>76.150000000000006</v>
      </c>
      <c r="D5" s="29">
        <v>76.41</v>
      </c>
      <c r="E5" s="29">
        <v>97.28</v>
      </c>
      <c r="F5" s="29">
        <v>73.55</v>
      </c>
      <c r="G5" s="30">
        <f t="shared" ref="G5:G68" si="0">(B5*$B$2+C5*$C$2+D5*$D$2+E5*$E$2+F5*$F$2)/$G$2</f>
        <v>72.502331474518101</v>
      </c>
      <c r="H5" s="30"/>
    </row>
    <row r="6" spans="1:9">
      <c r="A6" s="28">
        <v>42009</v>
      </c>
      <c r="B6" s="29">
        <v>46.56</v>
      </c>
      <c r="C6" s="29">
        <v>76.27</v>
      </c>
      <c r="D6" s="29">
        <v>77.5</v>
      </c>
      <c r="E6" s="29">
        <v>97.46</v>
      </c>
      <c r="F6" s="29">
        <v>73.260000000000005</v>
      </c>
      <c r="G6" s="30">
        <f t="shared" si="0"/>
        <v>72.917110150773922</v>
      </c>
      <c r="H6" s="30"/>
    </row>
    <row r="7" spans="1:9">
      <c r="A7" s="28">
        <v>42010</v>
      </c>
      <c r="B7" s="29">
        <v>46.83</v>
      </c>
      <c r="C7" s="29">
        <v>76.760000000000005</v>
      </c>
      <c r="D7" s="29">
        <v>77.86</v>
      </c>
      <c r="E7" s="29">
        <v>97.87</v>
      </c>
      <c r="F7" s="29">
        <v>73.569999999999993</v>
      </c>
      <c r="G7" s="30">
        <f t="shared" si="0"/>
        <v>73.305841486565427</v>
      </c>
      <c r="H7" s="30"/>
    </row>
    <row r="8" spans="1:9">
      <c r="A8" s="28">
        <v>42011</v>
      </c>
      <c r="B8" s="29">
        <v>46.19</v>
      </c>
      <c r="C8" s="29">
        <v>76.260000000000005</v>
      </c>
      <c r="D8" s="29">
        <v>77.52</v>
      </c>
      <c r="E8" s="29">
        <v>98.18</v>
      </c>
      <c r="F8" s="29">
        <v>73.040000000000006</v>
      </c>
      <c r="G8" s="30">
        <f t="shared" si="0"/>
        <v>72.919016272999414</v>
      </c>
      <c r="H8" s="30"/>
    </row>
    <row r="9" spans="1:9">
      <c r="A9" s="28">
        <v>42012</v>
      </c>
      <c r="B9" s="29">
        <v>46.8</v>
      </c>
      <c r="C9" s="29">
        <v>76.98</v>
      </c>
      <c r="D9" s="29">
        <v>77.81</v>
      </c>
      <c r="E9" s="29">
        <v>97.73</v>
      </c>
      <c r="F9" s="29">
        <v>74.06</v>
      </c>
      <c r="G9" s="30">
        <f t="shared" si="0"/>
        <v>73.418524249780944</v>
      </c>
      <c r="H9" s="30"/>
    </row>
    <row r="10" spans="1:9">
      <c r="A10" s="28">
        <v>42013</v>
      </c>
      <c r="B10" s="29">
        <v>46.33</v>
      </c>
      <c r="C10" s="29">
        <v>76.31</v>
      </c>
      <c r="D10" s="29">
        <v>76.83</v>
      </c>
      <c r="E10" s="29">
        <v>97.83</v>
      </c>
      <c r="F10" s="29">
        <v>73.14</v>
      </c>
      <c r="G10" s="30">
        <f t="shared" si="0"/>
        <v>72.839988728460852</v>
      </c>
      <c r="H10" s="30"/>
    </row>
    <row r="11" spans="1:9">
      <c r="A11" s="28">
        <v>42016</v>
      </c>
      <c r="B11" s="29">
        <v>46.75</v>
      </c>
      <c r="C11" s="29">
        <v>77.38</v>
      </c>
      <c r="D11" s="29">
        <v>77.28</v>
      </c>
      <c r="E11" s="29">
        <v>97.87</v>
      </c>
      <c r="F11" s="29">
        <v>73.599999999999994</v>
      </c>
      <c r="G11" s="30">
        <f t="shared" si="0"/>
        <v>73.44549681476343</v>
      </c>
      <c r="H11" s="30"/>
    </row>
    <row r="12" spans="1:9">
      <c r="A12" s="28">
        <v>42017</v>
      </c>
      <c r="B12" s="29">
        <v>46.86</v>
      </c>
      <c r="C12" s="29">
        <v>76.64</v>
      </c>
      <c r="D12" s="29">
        <v>78.03</v>
      </c>
      <c r="E12" s="29">
        <v>98.19</v>
      </c>
      <c r="F12" s="29">
        <v>73.790000000000006</v>
      </c>
      <c r="G12" s="30">
        <f t="shared" si="0"/>
        <v>73.370719918224282</v>
      </c>
      <c r="H12" s="30"/>
    </row>
    <row r="13" spans="1:9">
      <c r="A13" s="28">
        <v>42018</v>
      </c>
      <c r="B13" s="29">
        <v>47.61</v>
      </c>
      <c r="C13" s="29">
        <v>77.27</v>
      </c>
      <c r="D13" s="29">
        <v>77.959999999999994</v>
      </c>
      <c r="E13" s="29">
        <v>98</v>
      </c>
      <c r="F13" s="29">
        <v>74.599999999999994</v>
      </c>
      <c r="G13" s="30">
        <f t="shared" si="0"/>
        <v>73.834917494158859</v>
      </c>
      <c r="H13" s="30"/>
    </row>
    <row r="14" spans="1:9">
      <c r="A14" s="28">
        <v>42019</v>
      </c>
      <c r="B14" s="29">
        <v>46.64</v>
      </c>
      <c r="C14" s="29">
        <v>76.430000000000007</v>
      </c>
      <c r="D14" s="29">
        <v>76.040000000000006</v>
      </c>
      <c r="E14" s="29">
        <v>96.87</v>
      </c>
      <c r="F14" s="29">
        <v>74.67</v>
      </c>
      <c r="G14" s="30">
        <f t="shared" si="0"/>
        <v>72.911737551109795</v>
      </c>
      <c r="H14" s="30"/>
    </row>
    <row r="15" spans="1:9">
      <c r="A15" s="28">
        <v>42020</v>
      </c>
      <c r="B15" s="29">
        <v>47.29</v>
      </c>
      <c r="C15" s="29">
        <v>77.14</v>
      </c>
      <c r="D15" s="29">
        <v>77.650000000000006</v>
      </c>
      <c r="E15" s="29">
        <v>98.06</v>
      </c>
      <c r="F15" s="29">
        <v>74.849999999999994</v>
      </c>
      <c r="G15" s="30">
        <f t="shared" si="0"/>
        <v>73.723657409097527</v>
      </c>
      <c r="H15" s="30"/>
    </row>
    <row r="16" spans="1:9">
      <c r="A16" s="28">
        <v>42023</v>
      </c>
      <c r="B16" s="29">
        <v>47.1</v>
      </c>
      <c r="C16" s="29">
        <v>77.38</v>
      </c>
      <c r="D16" s="29">
        <v>78.319999999999993</v>
      </c>
      <c r="E16" s="29">
        <v>98.35</v>
      </c>
      <c r="F16" s="29">
        <v>74.33</v>
      </c>
      <c r="G16" s="30">
        <f t="shared" si="0"/>
        <v>73.827354747736564</v>
      </c>
      <c r="H16" s="30"/>
    </row>
    <row r="17" spans="1:10">
      <c r="A17" s="28">
        <v>42024</v>
      </c>
      <c r="B17" s="29">
        <v>47.16</v>
      </c>
      <c r="C17" s="29">
        <v>77.58</v>
      </c>
      <c r="D17" s="29">
        <v>78.739999999999995</v>
      </c>
      <c r="E17" s="29">
        <v>98.68</v>
      </c>
      <c r="F17" s="29">
        <v>74.05</v>
      </c>
      <c r="G17" s="30">
        <f t="shared" si="0"/>
        <v>73.978819774021602</v>
      </c>
      <c r="H17" s="30"/>
    </row>
    <row r="18" spans="1:10">
      <c r="A18" s="28">
        <v>42025</v>
      </c>
      <c r="B18" s="29">
        <v>47.23</v>
      </c>
      <c r="C18" s="29">
        <v>77.459999999999994</v>
      </c>
      <c r="D18" s="29">
        <v>78.73</v>
      </c>
      <c r="E18" s="29">
        <v>98.77</v>
      </c>
      <c r="F18" s="29">
        <v>74.45</v>
      </c>
      <c r="G18" s="30">
        <f t="shared" si="0"/>
        <v>74.018461275189836</v>
      </c>
      <c r="H18" s="30"/>
    </row>
    <row r="19" spans="1:10">
      <c r="A19" s="28">
        <v>42026</v>
      </c>
      <c r="B19" s="29">
        <v>47.34</v>
      </c>
      <c r="C19" s="29">
        <v>77.98</v>
      </c>
      <c r="D19" s="29">
        <v>79.33</v>
      </c>
      <c r="E19" s="29">
        <v>99.18</v>
      </c>
      <c r="F19" s="29">
        <v>74.41</v>
      </c>
      <c r="G19" s="30">
        <f t="shared" si="0"/>
        <v>74.365161269713781</v>
      </c>
      <c r="H19" s="30"/>
      <c r="J19" s="19">
        <v>100</v>
      </c>
    </row>
    <row r="20" spans="1:10">
      <c r="A20" s="28">
        <v>42027</v>
      </c>
      <c r="B20" s="29">
        <v>47.66</v>
      </c>
      <c r="C20" s="29">
        <v>78.53</v>
      </c>
      <c r="D20" s="29">
        <v>80.040000000000006</v>
      </c>
      <c r="E20" s="29">
        <v>99.16</v>
      </c>
      <c r="F20" s="29">
        <v>74.11</v>
      </c>
      <c r="G20" s="30">
        <f t="shared" si="0"/>
        <v>74.678336010514016</v>
      </c>
      <c r="H20" s="30"/>
    </row>
    <row r="21" spans="1:10">
      <c r="A21" s="28">
        <v>42031</v>
      </c>
      <c r="B21" s="29">
        <v>47.56</v>
      </c>
      <c r="C21" s="29">
        <v>77.89</v>
      </c>
      <c r="D21" s="29">
        <v>78.84</v>
      </c>
      <c r="E21" s="29">
        <v>98.6</v>
      </c>
      <c r="F21" s="29">
        <v>74.63</v>
      </c>
      <c r="G21" s="30">
        <f t="shared" si="0"/>
        <v>74.25785585207359</v>
      </c>
      <c r="H21" s="30"/>
    </row>
    <row r="22" spans="1:10">
      <c r="A22" s="28">
        <v>42032</v>
      </c>
      <c r="B22" s="29">
        <v>47.5</v>
      </c>
      <c r="C22" s="29">
        <v>77.53</v>
      </c>
      <c r="D22" s="29">
        <v>78.349999999999994</v>
      </c>
      <c r="E22" s="29">
        <v>98.48</v>
      </c>
      <c r="F22" s="29">
        <v>74.39</v>
      </c>
      <c r="G22" s="30">
        <f t="shared" si="0"/>
        <v>74.000927232403598</v>
      </c>
      <c r="H22" s="30"/>
    </row>
    <row r="23" spans="1:10">
      <c r="A23" s="28">
        <v>42034</v>
      </c>
      <c r="B23" s="29">
        <v>47.8</v>
      </c>
      <c r="C23" s="29">
        <v>78.150000000000006</v>
      </c>
      <c r="D23" s="29">
        <v>79.400000000000006</v>
      </c>
      <c r="E23" s="29">
        <v>99.2</v>
      </c>
      <c r="F23" s="29">
        <v>74.59</v>
      </c>
      <c r="G23" s="30">
        <f t="shared" si="0"/>
        <v>74.563189617406522</v>
      </c>
      <c r="H23" s="28">
        <v>42034</v>
      </c>
    </row>
    <row r="24" spans="1:10">
      <c r="A24" s="28">
        <v>42037</v>
      </c>
      <c r="B24" s="29">
        <v>47.76</v>
      </c>
      <c r="C24" s="29">
        <v>78.05</v>
      </c>
      <c r="D24" s="29">
        <v>78.63</v>
      </c>
      <c r="E24" s="29">
        <v>99.14</v>
      </c>
      <c r="F24" s="29">
        <v>74.400000000000006</v>
      </c>
      <c r="G24" s="30">
        <f t="shared" si="0"/>
        <v>74.386440292786219</v>
      </c>
      <c r="H24" s="28">
        <v>42037</v>
      </c>
    </row>
    <row r="25" spans="1:10">
      <c r="A25" s="28">
        <v>42038</v>
      </c>
      <c r="B25" s="29">
        <v>48.84</v>
      </c>
      <c r="C25" s="29">
        <v>78.67</v>
      </c>
      <c r="D25" s="29">
        <v>81</v>
      </c>
      <c r="E25" s="29">
        <v>101.18</v>
      </c>
      <c r="F25" s="29">
        <v>73.63</v>
      </c>
      <c r="G25" s="30">
        <f t="shared" si="0"/>
        <v>75.356567063376147</v>
      </c>
      <c r="H25" s="28">
        <v>42038</v>
      </c>
    </row>
    <row r="26" spans="1:10">
      <c r="A26" s="28">
        <v>42039</v>
      </c>
      <c r="B26" s="29">
        <v>48.14</v>
      </c>
      <c r="C26" s="29">
        <v>78.39</v>
      </c>
      <c r="D26" s="29">
        <v>79.819999999999993</v>
      </c>
      <c r="E26" s="29">
        <v>99.91</v>
      </c>
      <c r="F26" s="29">
        <v>74.180000000000007</v>
      </c>
      <c r="G26" s="30">
        <f t="shared" si="0"/>
        <v>74.831748275043793</v>
      </c>
      <c r="H26" s="28">
        <v>42039</v>
      </c>
    </row>
    <row r="27" spans="1:10">
      <c r="A27" s="28">
        <v>42040</v>
      </c>
      <c r="B27" s="29">
        <v>48.33</v>
      </c>
      <c r="C27" s="29">
        <v>78.38</v>
      </c>
      <c r="D27" s="29">
        <v>79.16</v>
      </c>
      <c r="E27" s="29">
        <v>99.23</v>
      </c>
      <c r="F27" s="29">
        <v>74.47</v>
      </c>
      <c r="G27" s="30">
        <f t="shared" si="0"/>
        <v>74.719684761974278</v>
      </c>
      <c r="H27" s="28">
        <v>42040</v>
      </c>
    </row>
    <row r="28" spans="1:10">
      <c r="A28" s="28">
        <v>42041</v>
      </c>
      <c r="B28" s="29">
        <v>48.28</v>
      </c>
      <c r="C28" s="29">
        <v>78.72</v>
      </c>
      <c r="D28" s="29">
        <v>79.819999999999993</v>
      </c>
      <c r="E28" s="29">
        <v>99.32</v>
      </c>
      <c r="F28" s="29">
        <v>74.849999999999994</v>
      </c>
      <c r="G28" s="30">
        <f t="shared" si="0"/>
        <v>74.981333372882574</v>
      </c>
      <c r="H28" s="28">
        <v>42041</v>
      </c>
    </row>
    <row r="29" spans="1:10">
      <c r="A29" s="28">
        <v>42044</v>
      </c>
      <c r="B29" s="29">
        <v>47.89</v>
      </c>
      <c r="C29" s="29">
        <v>78.34</v>
      </c>
      <c r="D29" s="29">
        <v>79.180000000000007</v>
      </c>
      <c r="E29" s="29">
        <v>99.18</v>
      </c>
      <c r="F29" s="29">
        <v>74.33</v>
      </c>
      <c r="G29" s="30">
        <f t="shared" si="0"/>
        <v>74.585232732184579</v>
      </c>
      <c r="H29" s="28">
        <v>42044</v>
      </c>
    </row>
    <row r="30" spans="1:10">
      <c r="A30" s="28">
        <v>42045</v>
      </c>
      <c r="B30" s="29">
        <v>47.84</v>
      </c>
      <c r="C30" s="29">
        <v>78.709999999999994</v>
      </c>
      <c r="D30" s="29">
        <v>78.97</v>
      </c>
      <c r="E30" s="29">
        <v>99.44</v>
      </c>
      <c r="F30" s="29">
        <v>74.75</v>
      </c>
      <c r="G30" s="30">
        <f t="shared" si="0"/>
        <v>74.781488436404771</v>
      </c>
      <c r="H30" s="28">
        <v>42045</v>
      </c>
    </row>
    <row r="31" spans="1:10">
      <c r="A31" s="28">
        <v>42046</v>
      </c>
      <c r="B31" s="29">
        <v>47.74</v>
      </c>
      <c r="C31" s="29">
        <v>77.98</v>
      </c>
      <c r="D31" s="29">
        <v>78.48</v>
      </c>
      <c r="E31" s="29">
        <v>99.02</v>
      </c>
      <c r="F31" s="29">
        <v>74</v>
      </c>
      <c r="G31" s="30">
        <f t="shared" si="0"/>
        <v>74.263899496203265</v>
      </c>
      <c r="H31" s="79">
        <v>42046</v>
      </c>
      <c r="I31">
        <f>_xlfn.STDEV.P(G4:G31)</f>
        <v>0.81856540177551862</v>
      </c>
    </row>
    <row r="32" spans="1:10">
      <c r="A32" s="28">
        <v>42047</v>
      </c>
      <c r="B32" s="29">
        <v>48.43</v>
      </c>
      <c r="C32" s="29">
        <v>78.400000000000006</v>
      </c>
      <c r="D32" s="29">
        <v>79.099999999999994</v>
      </c>
      <c r="E32" s="29">
        <v>99.23</v>
      </c>
      <c r="F32" s="29">
        <v>74.66</v>
      </c>
      <c r="G32" s="30">
        <f t="shared" si="0"/>
        <v>74.767301447502916</v>
      </c>
      <c r="H32" s="28">
        <v>42047</v>
      </c>
      <c r="I32">
        <f t="shared" ref="I32:I95" si="1">_xlfn.STDEV.P(G5:G32)</f>
        <v>0.74440282916363332</v>
      </c>
    </row>
    <row r="33" spans="1:9">
      <c r="A33" s="28">
        <v>42048</v>
      </c>
      <c r="B33" s="29">
        <v>47.77</v>
      </c>
      <c r="C33" s="29">
        <v>78.38</v>
      </c>
      <c r="D33" s="29">
        <v>78.81</v>
      </c>
      <c r="E33" s="29">
        <v>98.74</v>
      </c>
      <c r="F33" s="29">
        <v>74.02</v>
      </c>
      <c r="G33" s="30">
        <f t="shared" si="0"/>
        <v>74.415529169100452</v>
      </c>
      <c r="H33" s="28">
        <v>42048</v>
      </c>
      <c r="I33">
        <f t="shared" si="1"/>
        <v>0.69116334866640516</v>
      </c>
    </row>
    <row r="34" spans="1:9">
      <c r="A34" s="28">
        <v>42051</v>
      </c>
      <c r="B34" s="29">
        <v>47.93</v>
      </c>
      <c r="C34" s="29">
        <v>78.819999999999993</v>
      </c>
      <c r="D34" s="29">
        <v>78.88</v>
      </c>
      <c r="E34" s="29">
        <v>98.98</v>
      </c>
      <c r="F34" s="29">
        <v>73.819999999999993</v>
      </c>
      <c r="G34" s="30">
        <f t="shared" si="0"/>
        <v>74.628984876971359</v>
      </c>
      <c r="H34" s="28">
        <v>42051</v>
      </c>
      <c r="I34">
        <f t="shared" si="1"/>
        <v>0.66318497098113005</v>
      </c>
    </row>
    <row r="35" spans="1:9">
      <c r="A35" s="28">
        <v>42052</v>
      </c>
      <c r="B35" s="29">
        <v>53.06</v>
      </c>
      <c r="C35" s="29">
        <v>81.39</v>
      </c>
      <c r="D35" s="29">
        <v>83.16</v>
      </c>
      <c r="E35" s="29">
        <v>104</v>
      </c>
      <c r="F35" s="29">
        <v>74.38</v>
      </c>
      <c r="G35" s="30">
        <f t="shared" si="0"/>
        <v>78.075482850832344</v>
      </c>
      <c r="H35" s="28">
        <v>42052</v>
      </c>
      <c r="I35">
        <f t="shared" si="1"/>
        <v>0.97371236495418223</v>
      </c>
    </row>
    <row r="36" spans="1:9">
      <c r="A36" s="28">
        <v>42053</v>
      </c>
      <c r="B36" s="29">
        <v>48.42</v>
      </c>
      <c r="C36" s="29">
        <v>78.72</v>
      </c>
      <c r="D36" s="29">
        <v>78.959999999999994</v>
      </c>
      <c r="E36" s="29">
        <v>99.25</v>
      </c>
      <c r="F36" s="29">
        <v>73.73</v>
      </c>
      <c r="G36" s="30">
        <f t="shared" si="0"/>
        <v>74.73883994414426</v>
      </c>
      <c r="H36" s="28">
        <v>42053</v>
      </c>
      <c r="I36">
        <f t="shared" si="1"/>
        <v>0.94061533451710033</v>
      </c>
    </row>
    <row r="37" spans="1:9">
      <c r="A37" s="28">
        <v>42054</v>
      </c>
      <c r="B37" s="29">
        <v>47.88</v>
      </c>
      <c r="C37" s="29">
        <v>79.069999999999993</v>
      </c>
      <c r="D37" s="29">
        <v>78.88</v>
      </c>
      <c r="E37" s="29">
        <v>98.64</v>
      </c>
      <c r="F37" s="29">
        <v>74.06</v>
      </c>
      <c r="G37" s="30">
        <f t="shared" si="0"/>
        <v>74.688493310090536</v>
      </c>
      <c r="H37" s="28">
        <v>42054</v>
      </c>
      <c r="I37">
        <f t="shared" si="1"/>
        <v>0.92515372174019317</v>
      </c>
    </row>
    <row r="38" spans="1:9">
      <c r="A38" s="28">
        <v>42055</v>
      </c>
      <c r="B38" s="29">
        <v>48.15</v>
      </c>
      <c r="C38" s="29">
        <v>79.14</v>
      </c>
      <c r="D38" s="29">
        <v>78.069999999999993</v>
      </c>
      <c r="E38" s="29">
        <v>98.41</v>
      </c>
      <c r="F38" s="29">
        <v>74.09</v>
      </c>
      <c r="G38" s="30">
        <f t="shared" si="0"/>
        <v>74.639149341048466</v>
      </c>
      <c r="H38" s="28">
        <v>42055</v>
      </c>
      <c r="I38">
        <f t="shared" si="1"/>
        <v>0.87615797195772727</v>
      </c>
    </row>
    <row r="39" spans="1:9">
      <c r="A39" s="28">
        <v>42058</v>
      </c>
      <c r="B39" s="29">
        <v>48.3</v>
      </c>
      <c r="C39" s="29">
        <v>79.8</v>
      </c>
      <c r="D39" s="29">
        <v>79.5</v>
      </c>
      <c r="E39" s="29">
        <v>98.95</v>
      </c>
      <c r="F39" s="29">
        <v>74.7</v>
      </c>
      <c r="G39" s="30">
        <f t="shared" si="0"/>
        <v>75.259071535484807</v>
      </c>
      <c r="H39" s="28">
        <v>42058</v>
      </c>
      <c r="I39">
        <f t="shared" si="1"/>
        <v>0.86585435560372648</v>
      </c>
    </row>
    <row r="40" spans="1:9">
      <c r="A40" s="28">
        <v>42059</v>
      </c>
      <c r="B40" s="29">
        <v>48.44</v>
      </c>
      <c r="C40" s="29">
        <v>79.66</v>
      </c>
      <c r="D40" s="29">
        <v>78.77</v>
      </c>
      <c r="E40" s="29">
        <v>99.06</v>
      </c>
      <c r="F40" s="29">
        <v>74.61</v>
      </c>
      <c r="G40" s="30">
        <f t="shared" si="0"/>
        <v>75.152320568049049</v>
      </c>
      <c r="H40" s="28">
        <v>42059</v>
      </c>
      <c r="I40">
        <f t="shared" si="1"/>
        <v>0.84400886767026417</v>
      </c>
    </row>
    <row r="41" spans="1:9">
      <c r="A41" s="28">
        <v>42060</v>
      </c>
      <c r="B41" s="29">
        <v>48.64</v>
      </c>
      <c r="C41" s="29">
        <v>80.19</v>
      </c>
      <c r="D41" s="29">
        <v>78.650000000000006</v>
      </c>
      <c r="E41" s="29">
        <v>98.92</v>
      </c>
      <c r="F41" s="29">
        <v>74.540000000000006</v>
      </c>
      <c r="G41" s="30">
        <f t="shared" si="0"/>
        <v>75.341454986857471</v>
      </c>
      <c r="H41" s="28">
        <v>42060</v>
      </c>
      <c r="I41">
        <f t="shared" si="1"/>
        <v>0.84237704100144628</v>
      </c>
    </row>
    <row r="42" spans="1:9">
      <c r="A42" s="28">
        <v>42061</v>
      </c>
      <c r="B42" s="29">
        <v>49.05</v>
      </c>
      <c r="C42" s="29">
        <v>80.3</v>
      </c>
      <c r="D42" s="29">
        <v>78.98</v>
      </c>
      <c r="E42" s="29">
        <v>99.27</v>
      </c>
      <c r="F42" s="29">
        <v>74.47</v>
      </c>
      <c r="G42" s="30">
        <f t="shared" si="0"/>
        <v>75.556852091851624</v>
      </c>
      <c r="H42" s="28">
        <v>42061</v>
      </c>
      <c r="I42">
        <f t="shared" si="1"/>
        <v>0.78987163275263905</v>
      </c>
    </row>
    <row r="43" spans="1:9">
      <c r="A43" s="28">
        <v>42062</v>
      </c>
      <c r="B43" s="29">
        <v>49.08</v>
      </c>
      <c r="C43" s="29">
        <v>80.290000000000006</v>
      </c>
      <c r="D43" s="29">
        <v>79.48</v>
      </c>
      <c r="E43" s="29">
        <v>100.31</v>
      </c>
      <c r="F43" s="29">
        <v>74.39</v>
      </c>
      <c r="G43" s="30">
        <f t="shared" si="0"/>
        <v>75.774979647342278</v>
      </c>
      <c r="H43" s="28">
        <v>42062</v>
      </c>
      <c r="I43">
        <f t="shared" si="1"/>
        <v>0.78778734781774185</v>
      </c>
    </row>
    <row r="44" spans="1:9">
      <c r="A44" s="28">
        <v>42065</v>
      </c>
      <c r="B44" s="29">
        <v>49.02</v>
      </c>
      <c r="C44" s="29">
        <v>80.31</v>
      </c>
      <c r="D44" s="29">
        <v>78.28</v>
      </c>
      <c r="E44" s="29">
        <v>99.18</v>
      </c>
      <c r="F44" s="29">
        <v>74.739999999999995</v>
      </c>
      <c r="G44" s="30">
        <f t="shared" si="0"/>
        <v>75.489659435236561</v>
      </c>
      <c r="H44" s="28">
        <v>42065</v>
      </c>
      <c r="I44">
        <f t="shared" si="1"/>
        <v>0.77413672508288967</v>
      </c>
    </row>
    <row r="45" spans="1:9">
      <c r="A45" s="28">
        <v>42066</v>
      </c>
      <c r="B45" s="29">
        <v>49.13</v>
      </c>
      <c r="C45" s="29">
        <v>80.73</v>
      </c>
      <c r="D45" s="29">
        <v>79.28</v>
      </c>
      <c r="E45" s="29">
        <v>99.09</v>
      </c>
      <c r="F45" s="29">
        <v>74.430000000000007</v>
      </c>
      <c r="G45" s="30">
        <f t="shared" si="0"/>
        <v>75.733943532783286</v>
      </c>
      <c r="H45" s="28">
        <v>42066</v>
      </c>
      <c r="I45">
        <f t="shared" si="1"/>
        <v>0.77066991816365749</v>
      </c>
    </row>
    <row r="46" spans="1:9">
      <c r="A46" s="28">
        <v>42067</v>
      </c>
      <c r="B46" s="29">
        <v>49.3</v>
      </c>
      <c r="C46" s="29">
        <v>81.03</v>
      </c>
      <c r="D46" s="29">
        <v>79.03</v>
      </c>
      <c r="E46" s="29">
        <v>99.05</v>
      </c>
      <c r="F46" s="29">
        <v>74.3</v>
      </c>
      <c r="G46" s="30">
        <f t="shared" si="0"/>
        <v>75.824289938668215</v>
      </c>
      <c r="H46" s="28">
        <v>42067</v>
      </c>
      <c r="I46">
        <f t="shared" si="1"/>
        <v>0.76720476478424848</v>
      </c>
    </row>
    <row r="47" spans="1:9">
      <c r="A47" s="28">
        <v>42068</v>
      </c>
      <c r="B47" s="29">
        <v>49.31</v>
      </c>
      <c r="C47" s="29">
        <v>82.31</v>
      </c>
      <c r="D47" s="29">
        <v>80.77</v>
      </c>
      <c r="E47" s="29">
        <v>98.8</v>
      </c>
      <c r="F47" s="29">
        <v>76.75</v>
      </c>
      <c r="G47" s="30">
        <f t="shared" si="0"/>
        <v>76.807032801547891</v>
      </c>
      <c r="H47" s="28">
        <v>42068</v>
      </c>
      <c r="I47">
        <f t="shared" si="1"/>
        <v>0.82710792125368238</v>
      </c>
    </row>
    <row r="48" spans="1:9">
      <c r="A48" s="28">
        <v>42072</v>
      </c>
      <c r="B48" s="29">
        <v>49.32</v>
      </c>
      <c r="C48" s="29">
        <v>81.290000000000006</v>
      </c>
      <c r="D48" s="29">
        <v>79.19</v>
      </c>
      <c r="E48" s="29">
        <v>98.77</v>
      </c>
      <c r="F48" s="29">
        <v>74.25</v>
      </c>
      <c r="G48" s="30">
        <f t="shared" si="0"/>
        <v>75.892025545779774</v>
      </c>
      <c r="H48" s="28">
        <v>42072</v>
      </c>
      <c r="I48">
        <f t="shared" si="1"/>
        <v>0.83655851215649069</v>
      </c>
    </row>
    <row r="49" spans="1:9">
      <c r="A49" s="28">
        <v>42073</v>
      </c>
      <c r="B49" s="29">
        <v>49.55</v>
      </c>
      <c r="C49" s="29">
        <v>81.39</v>
      </c>
      <c r="D49" s="29">
        <v>79.28</v>
      </c>
      <c r="E49" s="29">
        <v>99.38</v>
      </c>
      <c r="F49" s="29">
        <v>73.959999999999994</v>
      </c>
      <c r="G49" s="30">
        <f t="shared" si="0"/>
        <v>76.04551173700348</v>
      </c>
      <c r="H49" s="28">
        <v>42073</v>
      </c>
      <c r="I49">
        <f t="shared" si="1"/>
        <v>0.83612103891504819</v>
      </c>
    </row>
    <row r="50" spans="1:9">
      <c r="A50" s="28">
        <v>42074</v>
      </c>
      <c r="B50" s="29">
        <v>49</v>
      </c>
      <c r="C50" s="29">
        <v>81.05</v>
      </c>
      <c r="D50" s="29">
        <v>79</v>
      </c>
      <c r="E50" s="29">
        <v>98.86</v>
      </c>
      <c r="F50" s="29">
        <v>73.7</v>
      </c>
      <c r="G50" s="30">
        <f t="shared" si="0"/>
        <v>75.650212516428141</v>
      </c>
      <c r="H50" s="28">
        <v>42074</v>
      </c>
      <c r="I50">
        <f t="shared" si="1"/>
        <v>0.80794482966819525</v>
      </c>
    </row>
    <row r="51" spans="1:9">
      <c r="A51" s="28">
        <v>42075</v>
      </c>
      <c r="B51" s="29">
        <v>49.19</v>
      </c>
      <c r="C51" s="29">
        <v>81.400000000000006</v>
      </c>
      <c r="D51" s="29">
        <v>79.22</v>
      </c>
      <c r="E51" s="29">
        <v>98.98</v>
      </c>
      <c r="F51" s="29">
        <v>73.81</v>
      </c>
      <c r="G51" s="30">
        <f t="shared" si="0"/>
        <v>75.880020808995312</v>
      </c>
      <c r="H51" s="28">
        <v>42075</v>
      </c>
      <c r="I51">
        <f t="shared" si="1"/>
        <v>0.8050203770442953</v>
      </c>
    </row>
    <row r="52" spans="1:9">
      <c r="A52" s="28">
        <v>42076</v>
      </c>
      <c r="B52" s="29">
        <v>49.11</v>
      </c>
      <c r="C52" s="29">
        <v>81.63</v>
      </c>
      <c r="D52" s="29">
        <v>79.31</v>
      </c>
      <c r="E52" s="29">
        <v>99.27</v>
      </c>
      <c r="F52" s="29">
        <v>73.430000000000007</v>
      </c>
      <c r="G52" s="30">
        <f t="shared" si="0"/>
        <v>75.950799868574748</v>
      </c>
      <c r="H52" s="28">
        <v>42076</v>
      </c>
      <c r="I52">
        <f t="shared" si="1"/>
        <v>0.79421944823072255</v>
      </c>
    </row>
    <row r="53" spans="1:9">
      <c r="A53" s="28">
        <v>42079</v>
      </c>
      <c r="B53" s="29">
        <v>49.21</v>
      </c>
      <c r="C53" s="29">
        <v>81.599999999999994</v>
      </c>
      <c r="D53" s="29">
        <v>79.48</v>
      </c>
      <c r="E53" s="29">
        <v>98.98</v>
      </c>
      <c r="F53" s="29">
        <v>73.36</v>
      </c>
      <c r="G53" s="30">
        <f t="shared" si="0"/>
        <v>75.927415805709686</v>
      </c>
      <c r="H53" s="28">
        <v>42079</v>
      </c>
      <c r="I53">
        <f t="shared" si="1"/>
        <v>0.80139150180572882</v>
      </c>
    </row>
    <row r="54" spans="1:9">
      <c r="A54" s="28">
        <v>42080</v>
      </c>
      <c r="B54" s="29">
        <v>49.75</v>
      </c>
      <c r="C54" s="29">
        <v>81.95</v>
      </c>
      <c r="D54" s="29">
        <v>79.900000000000006</v>
      </c>
      <c r="E54" s="29">
        <v>99.79</v>
      </c>
      <c r="F54" s="29">
        <v>73.89</v>
      </c>
      <c r="G54" s="30">
        <f t="shared" si="0"/>
        <v>76.424583135587014</v>
      </c>
      <c r="H54" s="28">
        <v>42080</v>
      </c>
      <c r="I54">
        <f t="shared" si="1"/>
        <v>0.81742950318659002</v>
      </c>
    </row>
    <row r="55" spans="1:9">
      <c r="A55" s="28">
        <v>42081</v>
      </c>
      <c r="B55" s="29">
        <v>49.83</v>
      </c>
      <c r="C55" s="29">
        <v>81.39</v>
      </c>
      <c r="D55" s="29">
        <v>79.349999999999994</v>
      </c>
      <c r="E55" s="29">
        <v>98.85</v>
      </c>
      <c r="F55" s="29">
        <v>73.459999999999994</v>
      </c>
      <c r="G55" s="30">
        <f t="shared" si="0"/>
        <v>75.962398647415284</v>
      </c>
      <c r="H55" s="28">
        <v>42081</v>
      </c>
      <c r="I55">
        <f t="shared" si="1"/>
        <v>0.81145889769014479</v>
      </c>
    </row>
    <row r="56" spans="1:9">
      <c r="A56" s="28">
        <v>42082</v>
      </c>
      <c r="B56" s="29">
        <v>49.22</v>
      </c>
      <c r="C56" s="29">
        <v>81.290000000000006</v>
      </c>
      <c r="D56" s="29">
        <v>78.89</v>
      </c>
      <c r="E56" s="29">
        <v>98.69</v>
      </c>
      <c r="F56" s="29">
        <v>72.55</v>
      </c>
      <c r="G56" s="30">
        <f t="shared" si="0"/>
        <v>75.585943204220214</v>
      </c>
      <c r="H56" s="28">
        <v>42082</v>
      </c>
      <c r="I56">
        <f t="shared" si="1"/>
        <v>0.80612046375302682</v>
      </c>
    </row>
    <row r="57" spans="1:9">
      <c r="A57" s="28">
        <v>42083</v>
      </c>
      <c r="B57" s="29">
        <v>49.11</v>
      </c>
      <c r="C57" s="29">
        <v>81.94</v>
      </c>
      <c r="D57" s="29">
        <v>79.31</v>
      </c>
      <c r="E57" s="29">
        <v>99.07</v>
      </c>
      <c r="F57" s="29">
        <v>72.62</v>
      </c>
      <c r="G57" s="30">
        <f t="shared" si="0"/>
        <v>75.920221780081775</v>
      </c>
      <c r="H57" s="28">
        <v>42083</v>
      </c>
      <c r="I57">
        <f t="shared" si="1"/>
        <v>0.79026130000203632</v>
      </c>
    </row>
    <row r="58" spans="1:9">
      <c r="A58" s="28">
        <v>42086</v>
      </c>
      <c r="B58" s="29">
        <v>49.81</v>
      </c>
      <c r="C58" s="29">
        <v>82.74</v>
      </c>
      <c r="D58" s="29">
        <v>80.83</v>
      </c>
      <c r="E58" s="29">
        <v>100.28</v>
      </c>
      <c r="F58" s="29">
        <v>73</v>
      </c>
      <c r="G58" s="30">
        <f t="shared" si="0"/>
        <v>76.795151139018671</v>
      </c>
      <c r="H58" s="28">
        <v>42086</v>
      </c>
      <c r="I58">
        <f t="shared" si="1"/>
        <v>0.80917245924684544</v>
      </c>
    </row>
    <row r="59" spans="1:9">
      <c r="A59" s="28">
        <v>42087</v>
      </c>
      <c r="B59" s="29">
        <v>49.11</v>
      </c>
      <c r="C59" s="29">
        <v>82.33</v>
      </c>
      <c r="D59" s="29">
        <v>80.150000000000006</v>
      </c>
      <c r="E59" s="29">
        <v>99.44</v>
      </c>
      <c r="F59" s="29">
        <v>72.849999999999994</v>
      </c>
      <c r="G59" s="30">
        <f t="shared" si="0"/>
        <v>76.256766574182237</v>
      </c>
      <c r="H59" s="28">
        <v>42087</v>
      </c>
      <c r="I59">
        <f t="shared" si="1"/>
        <v>0.77417884567747186</v>
      </c>
    </row>
    <row r="60" spans="1:9">
      <c r="A60" s="28">
        <v>42088</v>
      </c>
      <c r="B60" s="29">
        <v>49.17</v>
      </c>
      <c r="C60" s="29">
        <v>82.19</v>
      </c>
      <c r="D60" s="29">
        <v>80.13</v>
      </c>
      <c r="E60" s="29">
        <v>99.03</v>
      </c>
      <c r="F60" s="29">
        <v>72.7</v>
      </c>
      <c r="G60" s="30">
        <f t="shared" si="0"/>
        <v>76.131108307169967</v>
      </c>
      <c r="H60" s="28">
        <v>42088</v>
      </c>
      <c r="I60">
        <f t="shared" si="1"/>
        <v>0.7576246513677537</v>
      </c>
    </row>
    <row r="61" spans="1:9">
      <c r="A61" s="28">
        <v>42089</v>
      </c>
      <c r="B61" s="29">
        <v>49.45</v>
      </c>
      <c r="C61" s="29">
        <v>82.09</v>
      </c>
      <c r="D61" s="29">
        <v>80.09</v>
      </c>
      <c r="E61" s="29">
        <v>99.43</v>
      </c>
      <c r="F61" s="29">
        <v>72.91</v>
      </c>
      <c r="G61" s="30">
        <f t="shared" si="0"/>
        <v>76.24237888799648</v>
      </c>
      <c r="H61" s="28">
        <v>42089</v>
      </c>
      <c r="I61">
        <f t="shared" si="1"/>
        <v>0.71895869650606026</v>
      </c>
    </row>
    <row r="62" spans="1:9">
      <c r="A62" s="28">
        <v>42090</v>
      </c>
      <c r="B62" s="29">
        <v>49.84</v>
      </c>
      <c r="C62" s="29">
        <v>82.47</v>
      </c>
      <c r="D62" s="29">
        <v>80.38</v>
      </c>
      <c r="E62" s="29">
        <v>99.65</v>
      </c>
      <c r="F62" s="29">
        <v>73.239999999999995</v>
      </c>
      <c r="G62" s="30">
        <f t="shared" si="0"/>
        <v>76.58120249525409</v>
      </c>
      <c r="H62" s="28">
        <v>42090</v>
      </c>
      <c r="I62">
        <f t="shared" si="1"/>
        <v>0.69640932273857103</v>
      </c>
    </row>
    <row r="63" spans="1:9">
      <c r="A63" s="28">
        <v>42093</v>
      </c>
      <c r="B63" s="29">
        <v>49.87</v>
      </c>
      <c r="C63" s="29">
        <v>82.57</v>
      </c>
      <c r="D63" s="29">
        <v>80.02</v>
      </c>
      <c r="E63" s="29">
        <v>99.08</v>
      </c>
      <c r="F63" s="29">
        <v>72.290000000000006</v>
      </c>
      <c r="G63" s="30">
        <f t="shared" si="0"/>
        <v>76.358285950277448</v>
      </c>
      <c r="H63" s="28">
        <v>42093</v>
      </c>
      <c r="I63">
        <f t="shared" si="1"/>
        <v>0.56202924347014649</v>
      </c>
    </row>
    <row r="64" spans="1:9">
      <c r="A64" s="28">
        <v>42094</v>
      </c>
      <c r="B64" s="29">
        <v>49.95</v>
      </c>
      <c r="C64" s="29">
        <v>83.18</v>
      </c>
      <c r="D64" s="29">
        <v>80.5</v>
      </c>
      <c r="E64" s="29">
        <v>99.61</v>
      </c>
      <c r="F64" s="29">
        <v>72.64</v>
      </c>
      <c r="G64" s="30">
        <f t="shared" si="0"/>
        <v>76.788889319874414</v>
      </c>
      <c r="H64" s="28">
        <v>42094</v>
      </c>
      <c r="I64">
        <f t="shared" si="1"/>
        <v>0.55147626277658524</v>
      </c>
    </row>
    <row r="65" spans="1:9">
      <c r="A65" s="28">
        <v>42095</v>
      </c>
      <c r="B65" s="29">
        <v>49.9</v>
      </c>
      <c r="C65" s="29">
        <v>83.23</v>
      </c>
      <c r="D65" s="29">
        <v>80.7</v>
      </c>
      <c r="E65" s="29">
        <v>99.92</v>
      </c>
      <c r="F65" s="29">
        <v>73.44</v>
      </c>
      <c r="G65" s="30">
        <f t="shared" si="0"/>
        <v>76.980344489266926</v>
      </c>
      <c r="H65" s="28">
        <v>42095</v>
      </c>
      <c r="I65">
        <f t="shared" si="1"/>
        <v>0.53837409881564213</v>
      </c>
    </row>
    <row r="66" spans="1:9">
      <c r="A66" s="28">
        <v>42100</v>
      </c>
      <c r="B66" s="29">
        <v>49.71</v>
      </c>
      <c r="C66" s="29">
        <v>83.16</v>
      </c>
      <c r="D66" s="29">
        <v>80.41</v>
      </c>
      <c r="E66" s="29">
        <v>99.02</v>
      </c>
      <c r="F66" s="29">
        <v>72.7</v>
      </c>
      <c r="G66" s="30">
        <f t="shared" si="0"/>
        <v>76.633741603387833</v>
      </c>
      <c r="H66" s="28">
        <v>42100</v>
      </c>
      <c r="I66">
        <f t="shared" si="1"/>
        <v>0.48816868017683213</v>
      </c>
    </row>
    <row r="67" spans="1:9">
      <c r="A67" s="28">
        <v>42101</v>
      </c>
      <c r="B67" s="29">
        <v>49.72</v>
      </c>
      <c r="C67" s="29">
        <v>83.37</v>
      </c>
      <c r="D67" s="29">
        <v>80.900000000000006</v>
      </c>
      <c r="E67" s="29">
        <v>99.54</v>
      </c>
      <c r="F67" s="29">
        <v>73</v>
      </c>
      <c r="G67" s="30">
        <f t="shared" si="0"/>
        <v>76.896661844699182</v>
      </c>
      <c r="H67" s="28">
        <v>42101</v>
      </c>
      <c r="I67">
        <f t="shared" si="1"/>
        <v>0.48994058124819628</v>
      </c>
    </row>
    <row r="68" spans="1:9">
      <c r="A68" s="28">
        <v>42102</v>
      </c>
      <c r="B68" s="29">
        <v>49.96</v>
      </c>
      <c r="C68" s="29">
        <v>83.48</v>
      </c>
      <c r="D68" s="29">
        <v>81.180000000000007</v>
      </c>
      <c r="E68" s="29">
        <v>99.69</v>
      </c>
      <c r="F68" s="29">
        <v>73.349999999999994</v>
      </c>
      <c r="G68" s="30">
        <f t="shared" si="0"/>
        <v>77.095412392304311</v>
      </c>
      <c r="H68" s="28">
        <v>42102</v>
      </c>
      <c r="I68">
        <f t="shared" si="1"/>
        <v>0.48949784558677184</v>
      </c>
    </row>
    <row r="69" spans="1:9">
      <c r="A69" s="28">
        <v>42103</v>
      </c>
      <c r="B69" s="29">
        <v>50.19</v>
      </c>
      <c r="C69" s="29">
        <v>83.93</v>
      </c>
      <c r="D69" s="29">
        <v>81.62</v>
      </c>
      <c r="E69" s="29">
        <v>100.24</v>
      </c>
      <c r="F69" s="29">
        <v>74.13</v>
      </c>
      <c r="G69" s="30">
        <f t="shared" ref="G69:G132" si="2">(B69*$B$2+C69*$C$2+D69*$D$2+E69*$E$2+F69*$F$2)/$G$2</f>
        <v>77.55780259747371</v>
      </c>
      <c r="H69" s="28">
        <v>42103</v>
      </c>
      <c r="I69">
        <f t="shared" si="1"/>
        <v>0.52813493414543333</v>
      </c>
    </row>
    <row r="70" spans="1:9">
      <c r="A70" s="28">
        <v>42104</v>
      </c>
      <c r="B70" s="29">
        <v>50.34</v>
      </c>
      <c r="C70" s="29">
        <v>84.19</v>
      </c>
      <c r="D70" s="29">
        <v>82</v>
      </c>
      <c r="E70" s="29">
        <v>100.52</v>
      </c>
      <c r="F70" s="29">
        <v>74.209999999999994</v>
      </c>
      <c r="G70" s="30">
        <f t="shared" si="2"/>
        <v>77.78730669538551</v>
      </c>
      <c r="H70" s="28">
        <v>42104</v>
      </c>
      <c r="I70">
        <f t="shared" si="1"/>
        <v>0.58419564778224942</v>
      </c>
    </row>
    <row r="71" spans="1:9">
      <c r="A71" s="28">
        <v>42107</v>
      </c>
      <c r="B71" s="29">
        <v>50.35</v>
      </c>
      <c r="C71" s="29">
        <v>84.28</v>
      </c>
      <c r="D71" s="29">
        <v>81.650000000000006</v>
      </c>
      <c r="E71" s="29">
        <v>99.61</v>
      </c>
      <c r="F71" s="29">
        <v>73.83</v>
      </c>
      <c r="G71" s="30">
        <f t="shared" si="2"/>
        <v>77.582686413916448</v>
      </c>
      <c r="H71" s="28">
        <v>42107</v>
      </c>
      <c r="I71">
        <f t="shared" si="1"/>
        <v>0.61918064052047572</v>
      </c>
    </row>
    <row r="72" spans="1:9">
      <c r="A72" s="28">
        <v>42109</v>
      </c>
      <c r="B72" s="29">
        <v>50.48</v>
      </c>
      <c r="C72" s="29">
        <v>84.21</v>
      </c>
      <c r="D72" s="29">
        <v>81.180000000000007</v>
      </c>
      <c r="E72" s="29">
        <v>99.75</v>
      </c>
      <c r="F72" s="29">
        <v>73.239999999999995</v>
      </c>
      <c r="G72" s="30">
        <f t="shared" si="2"/>
        <v>77.46744492004963</v>
      </c>
      <c r="H72" s="28">
        <v>42109</v>
      </c>
      <c r="I72">
        <f t="shared" si="1"/>
        <v>0.62578144634520638</v>
      </c>
    </row>
    <row r="73" spans="1:9">
      <c r="A73" s="28">
        <v>42110</v>
      </c>
      <c r="B73" s="29">
        <v>51.3</v>
      </c>
      <c r="C73" s="29">
        <v>85.48</v>
      </c>
      <c r="D73" s="29">
        <v>83.21</v>
      </c>
      <c r="E73" s="29">
        <v>100.47</v>
      </c>
      <c r="F73" s="29">
        <v>74.489999999999995</v>
      </c>
      <c r="G73" s="30">
        <f t="shared" si="2"/>
        <v>78.645481344918224</v>
      </c>
      <c r="H73" s="28">
        <v>42110</v>
      </c>
      <c r="I73">
        <f t="shared" si="1"/>
        <v>0.73036999756847976</v>
      </c>
    </row>
    <row r="74" spans="1:9">
      <c r="A74" s="28">
        <v>42111</v>
      </c>
      <c r="B74" s="29">
        <v>51.4</v>
      </c>
      <c r="C74" s="29">
        <v>85.57</v>
      </c>
      <c r="D74" s="29">
        <v>83.29</v>
      </c>
      <c r="E74" s="29">
        <v>100.28</v>
      </c>
      <c r="F74" s="29">
        <v>73.84</v>
      </c>
      <c r="G74" s="30">
        <f t="shared" si="2"/>
        <v>78.590248247663538</v>
      </c>
      <c r="H74" s="28">
        <v>42111</v>
      </c>
      <c r="I74">
        <f t="shared" si="1"/>
        <v>0.8072326889349698</v>
      </c>
    </row>
    <row r="75" spans="1:9">
      <c r="A75" s="28">
        <v>42114</v>
      </c>
      <c r="B75" s="29">
        <v>52.19</v>
      </c>
      <c r="C75" s="29">
        <v>85.85</v>
      </c>
      <c r="D75" s="29">
        <v>83.77</v>
      </c>
      <c r="E75" s="29">
        <v>100.94</v>
      </c>
      <c r="F75" s="29">
        <v>73.680000000000007</v>
      </c>
      <c r="G75" s="30">
        <f t="shared" si="2"/>
        <v>79.004816962981877</v>
      </c>
      <c r="H75" s="28">
        <v>42114</v>
      </c>
      <c r="I75">
        <f t="shared" si="1"/>
        <v>0.91722146313457542</v>
      </c>
    </row>
    <row r="76" spans="1:9">
      <c r="A76" s="28">
        <v>42115</v>
      </c>
      <c r="B76" s="29">
        <v>51.88</v>
      </c>
      <c r="C76" s="29">
        <v>86.56</v>
      </c>
      <c r="D76" s="29">
        <v>82.78</v>
      </c>
      <c r="E76" s="29">
        <v>101.45</v>
      </c>
      <c r="F76" s="29">
        <v>74.209999999999994</v>
      </c>
      <c r="G76" s="30">
        <f t="shared" si="2"/>
        <v>79.225511417567162</v>
      </c>
      <c r="H76" s="28">
        <v>42115</v>
      </c>
      <c r="I76">
        <f t="shared" si="1"/>
        <v>1.0113354351952937</v>
      </c>
    </row>
    <row r="77" spans="1:9">
      <c r="A77" s="28">
        <v>42116</v>
      </c>
      <c r="B77" s="29">
        <v>51.75</v>
      </c>
      <c r="C77" s="29">
        <v>86.19</v>
      </c>
      <c r="D77" s="29">
        <v>83.58</v>
      </c>
      <c r="E77" s="29">
        <v>100.45</v>
      </c>
      <c r="F77" s="29">
        <v>74.680000000000007</v>
      </c>
      <c r="G77" s="30">
        <f t="shared" si="2"/>
        <v>79.070036689544381</v>
      </c>
      <c r="H77" s="28">
        <v>42116</v>
      </c>
      <c r="I77">
        <f t="shared" si="1"/>
        <v>1.078303372495746</v>
      </c>
    </row>
    <row r="78" spans="1:9">
      <c r="A78" s="28">
        <v>42117</v>
      </c>
      <c r="B78" s="29">
        <v>52.72</v>
      </c>
      <c r="C78" s="29">
        <v>87.12</v>
      </c>
      <c r="D78" s="29">
        <v>84.97</v>
      </c>
      <c r="E78" s="29">
        <v>102.03</v>
      </c>
      <c r="F78" s="29">
        <v>75.349999999999994</v>
      </c>
      <c r="G78" s="30">
        <f t="shared" si="2"/>
        <v>80.132694217289711</v>
      </c>
      <c r="H78" s="28">
        <v>42117</v>
      </c>
      <c r="I78">
        <f t="shared" si="1"/>
        <v>1.1975179664643674</v>
      </c>
    </row>
    <row r="79" spans="1:9">
      <c r="A79" s="28">
        <v>42118</v>
      </c>
      <c r="B79" s="29">
        <v>52.53</v>
      </c>
      <c r="C79" s="29">
        <v>86.12</v>
      </c>
      <c r="D79" s="29">
        <v>83.88</v>
      </c>
      <c r="E79" s="29">
        <v>100.49</v>
      </c>
      <c r="F79" s="29">
        <v>74.42</v>
      </c>
      <c r="G79" s="30">
        <f t="shared" si="2"/>
        <v>79.221337662456179</v>
      </c>
      <c r="H79" s="28">
        <v>42118</v>
      </c>
      <c r="I79">
        <f t="shared" si="1"/>
        <v>1.233537182647785</v>
      </c>
    </row>
    <row r="80" spans="1:9">
      <c r="A80" s="28">
        <v>42121</v>
      </c>
      <c r="B80" s="29">
        <v>53.13</v>
      </c>
      <c r="C80" s="29">
        <v>86.77</v>
      </c>
      <c r="D80" s="29">
        <v>85.9</v>
      </c>
      <c r="E80" s="29">
        <v>101.27</v>
      </c>
      <c r="F80" s="29">
        <v>75.209999999999994</v>
      </c>
      <c r="G80" s="30">
        <f t="shared" si="2"/>
        <v>80.071309552058992</v>
      </c>
      <c r="H80" s="28">
        <v>42121</v>
      </c>
      <c r="I80">
        <f t="shared" si="1"/>
        <v>1.313727477799713</v>
      </c>
    </row>
    <row r="81" spans="1:9">
      <c r="A81" s="28">
        <v>42122</v>
      </c>
      <c r="B81" s="29">
        <v>52.77</v>
      </c>
      <c r="C81" s="29">
        <v>87.1</v>
      </c>
      <c r="D81" s="29">
        <v>85.59</v>
      </c>
      <c r="E81" s="29">
        <v>101.42</v>
      </c>
      <c r="F81" s="29">
        <v>75.36</v>
      </c>
      <c r="G81" s="30">
        <f t="shared" si="2"/>
        <v>80.11889402015187</v>
      </c>
      <c r="H81" s="28">
        <v>42122</v>
      </c>
      <c r="I81">
        <f t="shared" si="1"/>
        <v>1.3758082892476153</v>
      </c>
    </row>
    <row r="82" spans="1:9">
      <c r="A82" s="28">
        <v>42123</v>
      </c>
      <c r="B82" s="29">
        <v>52.85</v>
      </c>
      <c r="C82" s="29">
        <v>87.15</v>
      </c>
      <c r="D82" s="29">
        <v>85.87</v>
      </c>
      <c r="E82" s="29">
        <v>101.28</v>
      </c>
      <c r="F82" s="29">
        <v>75.58</v>
      </c>
      <c r="G82" s="30">
        <f t="shared" si="2"/>
        <v>80.197594233717865</v>
      </c>
      <c r="H82" s="28">
        <v>42123</v>
      </c>
      <c r="I82">
        <f t="shared" si="1"/>
        <v>1.4430580146140306</v>
      </c>
    </row>
    <row r="83" spans="1:9">
      <c r="A83" s="28">
        <v>42124</v>
      </c>
      <c r="B83" s="29">
        <v>52.47</v>
      </c>
      <c r="C83" s="29">
        <v>86.57</v>
      </c>
      <c r="D83" s="29">
        <v>84.75</v>
      </c>
      <c r="E83" s="29">
        <v>99.75</v>
      </c>
      <c r="F83" s="29">
        <v>74.81</v>
      </c>
      <c r="G83" s="30">
        <f t="shared" si="2"/>
        <v>79.417580132885504</v>
      </c>
      <c r="H83" s="28">
        <v>42124</v>
      </c>
      <c r="I83">
        <f t="shared" si="1"/>
        <v>1.4390530443412475</v>
      </c>
    </row>
    <row r="84" spans="1:9">
      <c r="A84" s="28">
        <v>42125</v>
      </c>
      <c r="B84" s="29">
        <v>52.36</v>
      </c>
      <c r="C84" s="29">
        <v>85.6</v>
      </c>
      <c r="D84" s="29">
        <v>82.23</v>
      </c>
      <c r="E84" s="29">
        <v>99.22</v>
      </c>
      <c r="F84" s="29">
        <v>74.569999999999993</v>
      </c>
      <c r="G84" s="30">
        <f t="shared" si="2"/>
        <v>78.610232914719603</v>
      </c>
      <c r="H84" s="28">
        <v>42125</v>
      </c>
      <c r="I84">
        <f t="shared" si="1"/>
        <v>1.3812721689086274</v>
      </c>
    </row>
    <row r="85" spans="1:9">
      <c r="A85" s="28">
        <v>42129</v>
      </c>
      <c r="B85" s="29">
        <v>53.5</v>
      </c>
      <c r="C85" s="29">
        <v>87.92</v>
      </c>
      <c r="D85" s="29">
        <v>86.37</v>
      </c>
      <c r="E85" s="29">
        <v>100.97</v>
      </c>
      <c r="F85" s="29">
        <v>76.33</v>
      </c>
      <c r="G85" s="30">
        <f t="shared" si="2"/>
        <v>80.734972254672883</v>
      </c>
      <c r="H85" s="28">
        <v>42129</v>
      </c>
      <c r="I85">
        <f t="shared" si="1"/>
        <v>1.4223833775503654</v>
      </c>
    </row>
    <row r="86" spans="1:9">
      <c r="A86" s="28">
        <v>42130</v>
      </c>
      <c r="B86" s="29">
        <v>54.36</v>
      </c>
      <c r="C86" s="29">
        <v>88.64</v>
      </c>
      <c r="D86" s="29">
        <v>87.61</v>
      </c>
      <c r="E86" s="29">
        <v>101.39</v>
      </c>
      <c r="F86" s="29">
        <v>76.510000000000005</v>
      </c>
      <c r="G86" s="30">
        <f t="shared" si="2"/>
        <v>81.428455753504664</v>
      </c>
      <c r="H86" s="28">
        <v>42130</v>
      </c>
      <c r="I86">
        <f t="shared" si="1"/>
        <v>1.5289831455515743</v>
      </c>
    </row>
    <row r="87" spans="1:9">
      <c r="A87" s="28">
        <v>42131</v>
      </c>
      <c r="B87" s="29">
        <v>54.68</v>
      </c>
      <c r="C87" s="29">
        <v>88.94</v>
      </c>
      <c r="D87" s="29">
        <v>88.06</v>
      </c>
      <c r="E87" s="29">
        <v>101.75</v>
      </c>
      <c r="F87" s="29">
        <v>76.900000000000006</v>
      </c>
      <c r="G87" s="30">
        <f t="shared" si="2"/>
        <v>81.773371513580599</v>
      </c>
      <c r="H87" s="28">
        <v>42131</v>
      </c>
      <c r="I87">
        <f t="shared" si="1"/>
        <v>1.6133337849438942</v>
      </c>
    </row>
    <row r="88" spans="1:9">
      <c r="A88" s="28">
        <v>42132</v>
      </c>
      <c r="B88" s="29">
        <v>55.25</v>
      </c>
      <c r="C88" s="29">
        <v>90.66</v>
      </c>
      <c r="D88" s="29">
        <v>89.33</v>
      </c>
      <c r="E88" s="29">
        <v>102.11</v>
      </c>
      <c r="F88" s="29">
        <v>76.95</v>
      </c>
      <c r="G88" s="30">
        <f t="shared" si="2"/>
        <v>82.74372868903329</v>
      </c>
      <c r="H88" s="28">
        <v>42132</v>
      </c>
      <c r="I88">
        <f t="shared" si="1"/>
        <v>1.7371664940893987</v>
      </c>
    </row>
    <row r="89" spans="1:9">
      <c r="A89" s="28">
        <v>42135</v>
      </c>
      <c r="B89" s="29">
        <v>56.09</v>
      </c>
      <c r="C89" s="29">
        <v>91.57</v>
      </c>
      <c r="D89" s="29">
        <v>90.76</v>
      </c>
      <c r="E89" s="29">
        <v>102.37</v>
      </c>
      <c r="F89" s="29">
        <v>77.739999999999995</v>
      </c>
      <c r="G89" s="30">
        <f t="shared" si="2"/>
        <v>83.584511536214947</v>
      </c>
      <c r="H89" s="28">
        <v>42135</v>
      </c>
      <c r="I89">
        <f t="shared" si="1"/>
        <v>1.8966766031144222</v>
      </c>
    </row>
    <row r="90" spans="1:9">
      <c r="A90" s="28">
        <v>42136</v>
      </c>
      <c r="B90" s="29">
        <v>56.08</v>
      </c>
      <c r="C90" s="29">
        <v>92.02</v>
      </c>
      <c r="D90" s="29">
        <v>90.13</v>
      </c>
      <c r="E90" s="29">
        <v>102.65</v>
      </c>
      <c r="F90" s="29">
        <v>77.37</v>
      </c>
      <c r="G90" s="30">
        <f t="shared" si="2"/>
        <v>83.660293698890172</v>
      </c>
      <c r="H90" s="28">
        <v>42136</v>
      </c>
      <c r="I90">
        <f t="shared" si="1"/>
        <v>2.0324511035317956</v>
      </c>
    </row>
    <row r="91" spans="1:9">
      <c r="A91" s="28">
        <v>42137</v>
      </c>
      <c r="B91" s="29">
        <v>56.33</v>
      </c>
      <c r="C91" s="29">
        <v>91.65</v>
      </c>
      <c r="D91" s="29">
        <v>89.94</v>
      </c>
      <c r="E91" s="29">
        <v>102.34</v>
      </c>
      <c r="F91" s="29">
        <v>77.77</v>
      </c>
      <c r="G91" s="30">
        <f t="shared" si="2"/>
        <v>83.56257525007301</v>
      </c>
      <c r="H91" s="28">
        <v>42137</v>
      </c>
      <c r="I91">
        <f t="shared" si="1"/>
        <v>2.1118753553686007</v>
      </c>
    </row>
    <row r="92" spans="1:9">
      <c r="A92" s="28">
        <v>42138</v>
      </c>
      <c r="B92" s="29">
        <v>56.49</v>
      </c>
      <c r="C92" s="29">
        <v>91.94</v>
      </c>
      <c r="D92" s="29">
        <v>91.79</v>
      </c>
      <c r="E92" s="29">
        <v>102.71</v>
      </c>
      <c r="F92" s="29">
        <v>78.03</v>
      </c>
      <c r="G92" s="30">
        <f t="shared" si="2"/>
        <v>84.027630101854541</v>
      </c>
      <c r="H92" s="28">
        <v>42138</v>
      </c>
      <c r="I92">
        <f t="shared" si="1"/>
        <v>2.2110968311353347</v>
      </c>
    </row>
    <row r="93" spans="1:9">
      <c r="A93" s="28">
        <v>42139</v>
      </c>
      <c r="B93" s="29">
        <v>56.64</v>
      </c>
      <c r="C93" s="29">
        <v>92.93</v>
      </c>
      <c r="D93" s="29">
        <v>92.15</v>
      </c>
      <c r="E93" s="29">
        <v>102.95</v>
      </c>
      <c r="F93" s="29">
        <v>78.069999999999993</v>
      </c>
      <c r="G93" s="30">
        <f t="shared" si="2"/>
        <v>84.508011508834684</v>
      </c>
      <c r="H93" s="28">
        <v>42139</v>
      </c>
      <c r="I93">
        <f t="shared" si="1"/>
        <v>2.3181544164854389</v>
      </c>
    </row>
    <row r="94" spans="1:9">
      <c r="A94" s="28">
        <v>42142</v>
      </c>
      <c r="B94" s="29">
        <v>56.95</v>
      </c>
      <c r="C94" s="29">
        <v>92.65</v>
      </c>
      <c r="D94" s="29">
        <v>92.63</v>
      </c>
      <c r="E94" s="29">
        <v>102.23</v>
      </c>
      <c r="F94" s="29">
        <v>77.52</v>
      </c>
      <c r="G94" s="30">
        <f t="shared" si="2"/>
        <v>84.344017003139598</v>
      </c>
      <c r="H94" s="28">
        <v>42142</v>
      </c>
      <c r="I94">
        <f t="shared" si="1"/>
        <v>2.3622094498507291</v>
      </c>
    </row>
    <row r="95" spans="1:9">
      <c r="A95" s="28">
        <v>42143</v>
      </c>
      <c r="B95" s="29">
        <v>56.78</v>
      </c>
      <c r="C95" s="29">
        <v>93.22</v>
      </c>
      <c r="D95" s="29">
        <v>93.12</v>
      </c>
      <c r="E95" s="29">
        <v>102.76</v>
      </c>
      <c r="F95" s="29">
        <v>78.290000000000006</v>
      </c>
      <c r="G95" s="30">
        <f t="shared" si="2"/>
        <v>84.765132931147775</v>
      </c>
      <c r="H95" s="28">
        <v>42143</v>
      </c>
      <c r="I95">
        <f t="shared" si="1"/>
        <v>2.4137792181018329</v>
      </c>
    </row>
    <row r="96" spans="1:9">
      <c r="A96" s="28">
        <v>42144</v>
      </c>
      <c r="B96" s="29">
        <v>57.89</v>
      </c>
      <c r="C96" s="29">
        <v>93.62</v>
      </c>
      <c r="D96" s="29">
        <v>93.22</v>
      </c>
      <c r="E96" s="29">
        <v>103.84</v>
      </c>
      <c r="F96" s="29">
        <v>78.25</v>
      </c>
      <c r="G96" s="30">
        <f t="shared" si="2"/>
        <v>85.327854483060733</v>
      </c>
      <c r="H96" s="28">
        <v>42144</v>
      </c>
      <c r="I96">
        <f t="shared" ref="I96:I159" si="3">_xlfn.STDEV.P(G69:G96)</f>
        <v>2.47766741336505</v>
      </c>
    </row>
    <row r="97" spans="1:9">
      <c r="A97" s="28">
        <v>42145</v>
      </c>
      <c r="B97" s="29">
        <v>57.69</v>
      </c>
      <c r="C97" s="29">
        <v>93.01</v>
      </c>
      <c r="D97" s="29">
        <v>92.96</v>
      </c>
      <c r="E97" s="29">
        <v>102.82</v>
      </c>
      <c r="F97" s="29">
        <v>78.510000000000005</v>
      </c>
      <c r="G97" s="30">
        <f t="shared" si="2"/>
        <v>84.905625775773942</v>
      </c>
      <c r="H97" s="28">
        <v>42145</v>
      </c>
      <c r="I97">
        <f t="shared" si="3"/>
        <v>2.5064474226305662</v>
      </c>
    </row>
    <row r="98" spans="1:9">
      <c r="A98" s="28">
        <v>42146</v>
      </c>
      <c r="B98" s="29">
        <v>57.42</v>
      </c>
      <c r="C98" s="29">
        <v>92.9</v>
      </c>
      <c r="D98" s="29">
        <v>93.31</v>
      </c>
      <c r="E98" s="29">
        <v>101.83</v>
      </c>
      <c r="F98" s="29">
        <v>77.650000000000006</v>
      </c>
      <c r="G98" s="30">
        <f t="shared" si="2"/>
        <v>84.576335061331775</v>
      </c>
      <c r="H98" s="28">
        <v>42146</v>
      </c>
      <c r="I98">
        <f t="shared" si="3"/>
        <v>2.5036374256087912</v>
      </c>
    </row>
    <row r="99" spans="1:9">
      <c r="A99" s="28">
        <v>42149</v>
      </c>
      <c r="B99" s="29">
        <v>58.49</v>
      </c>
      <c r="C99" s="29">
        <v>93.17</v>
      </c>
      <c r="D99" s="29">
        <v>93.42</v>
      </c>
      <c r="E99" s="29">
        <v>102.13</v>
      </c>
      <c r="F99" s="29">
        <v>78.81</v>
      </c>
      <c r="G99" s="30">
        <f t="shared" si="2"/>
        <v>85.126954630914113</v>
      </c>
      <c r="H99" s="28">
        <v>42149</v>
      </c>
      <c r="I99">
        <f t="shared" si="3"/>
        <v>2.4915567409851089</v>
      </c>
    </row>
    <row r="100" spans="1:9">
      <c r="A100" s="28">
        <v>42150</v>
      </c>
      <c r="B100" s="29">
        <v>57.77</v>
      </c>
      <c r="C100" s="29">
        <v>94.15</v>
      </c>
      <c r="D100" s="29">
        <v>93.34</v>
      </c>
      <c r="E100" s="29">
        <v>103.02</v>
      </c>
      <c r="F100" s="29">
        <v>78.8</v>
      </c>
      <c r="G100" s="30">
        <f t="shared" si="2"/>
        <v>85.456008962470776</v>
      </c>
      <c r="H100" s="28">
        <v>42150</v>
      </c>
      <c r="I100">
        <f t="shared" si="3"/>
        <v>2.459001040672256</v>
      </c>
    </row>
    <row r="101" spans="1:9">
      <c r="A101" s="28">
        <v>42151</v>
      </c>
      <c r="B101" s="29">
        <v>58.19</v>
      </c>
      <c r="C101" s="29">
        <v>93.86</v>
      </c>
      <c r="D101" s="29">
        <v>93.86</v>
      </c>
      <c r="E101" s="29">
        <v>102.21</v>
      </c>
      <c r="F101" s="29">
        <v>78.849999999999994</v>
      </c>
      <c r="G101" s="30">
        <f t="shared" si="2"/>
        <v>85.385725120473111</v>
      </c>
      <c r="H101" s="28">
        <v>42151</v>
      </c>
      <c r="I101">
        <f t="shared" si="3"/>
        <v>2.4598244486313705</v>
      </c>
    </row>
    <row r="102" spans="1:9">
      <c r="A102" s="28">
        <v>42152</v>
      </c>
      <c r="B102" s="29">
        <v>57.97</v>
      </c>
      <c r="C102" s="29">
        <v>93.57</v>
      </c>
      <c r="D102" s="29">
        <v>94.27</v>
      </c>
      <c r="E102" s="29">
        <v>102.72</v>
      </c>
      <c r="F102" s="29">
        <v>79.19</v>
      </c>
      <c r="G102" s="30">
        <f t="shared" si="2"/>
        <v>85.411177898656533</v>
      </c>
      <c r="H102" s="28">
        <v>42152</v>
      </c>
      <c r="I102">
        <f t="shared" si="3"/>
        <v>2.4350761645331467</v>
      </c>
    </row>
    <row r="103" spans="1:9">
      <c r="A103" s="28">
        <v>42153</v>
      </c>
      <c r="B103" s="29">
        <v>58.04</v>
      </c>
      <c r="C103" s="29">
        <v>93.38</v>
      </c>
      <c r="D103" s="29">
        <v>94.69</v>
      </c>
      <c r="E103" s="29">
        <v>102.73</v>
      </c>
      <c r="F103" s="29">
        <v>79.33</v>
      </c>
      <c r="G103" s="30">
        <f t="shared" si="2"/>
        <v>85.430609849591107</v>
      </c>
      <c r="H103" s="28">
        <v>42153</v>
      </c>
      <c r="I103">
        <f t="shared" si="3"/>
        <v>2.4096681994489186</v>
      </c>
    </row>
    <row r="104" spans="1:9">
      <c r="A104" s="28">
        <v>42156</v>
      </c>
      <c r="B104" s="29">
        <v>57.76</v>
      </c>
      <c r="C104" s="29">
        <v>92.87</v>
      </c>
      <c r="D104" s="29">
        <v>95.08</v>
      </c>
      <c r="E104" s="29">
        <v>102.1</v>
      </c>
      <c r="F104" s="29">
        <v>78.88</v>
      </c>
      <c r="G104" s="30">
        <f t="shared" si="2"/>
        <v>85.07209463529496</v>
      </c>
      <c r="H104" s="28">
        <v>42156</v>
      </c>
      <c r="I104">
        <f t="shared" si="3"/>
        <v>2.3609751597467357</v>
      </c>
    </row>
    <row r="105" spans="1:9">
      <c r="A105" s="28">
        <v>42157</v>
      </c>
      <c r="B105" s="29">
        <v>59.87</v>
      </c>
      <c r="C105" s="29">
        <v>95.67</v>
      </c>
      <c r="D105" s="29">
        <v>97.42</v>
      </c>
      <c r="E105" s="29">
        <v>103.57</v>
      </c>
      <c r="F105" s="29">
        <v>79.39</v>
      </c>
      <c r="G105" s="30">
        <f t="shared" si="2"/>
        <v>87.140014557169962</v>
      </c>
      <c r="H105" s="28">
        <v>42157</v>
      </c>
      <c r="I105">
        <f t="shared" si="3"/>
        <v>2.3793929969786647</v>
      </c>
    </row>
    <row r="106" spans="1:9">
      <c r="A106" s="28">
        <v>42158</v>
      </c>
      <c r="B106" s="29">
        <v>58.53</v>
      </c>
      <c r="C106" s="29">
        <v>93.95</v>
      </c>
      <c r="D106" s="29">
        <v>95.59</v>
      </c>
      <c r="E106" s="29">
        <v>102.05</v>
      </c>
      <c r="F106" s="29">
        <v>79.31</v>
      </c>
      <c r="G106" s="30">
        <f t="shared" si="2"/>
        <v>85.746162109374978</v>
      </c>
      <c r="H106" s="28">
        <v>42158</v>
      </c>
      <c r="I106">
        <f t="shared" si="3"/>
        <v>2.3575134510779097</v>
      </c>
    </row>
    <row r="107" spans="1:9">
      <c r="A107" s="28">
        <v>42159</v>
      </c>
      <c r="B107" s="29">
        <v>58.6</v>
      </c>
      <c r="C107" s="29">
        <v>93.96</v>
      </c>
      <c r="D107" s="29">
        <v>96.09</v>
      </c>
      <c r="E107" s="29">
        <v>102.04</v>
      </c>
      <c r="F107" s="29">
        <v>79.7</v>
      </c>
      <c r="G107" s="30">
        <f t="shared" si="2"/>
        <v>85.8795518308265</v>
      </c>
      <c r="H107" s="28">
        <v>42159</v>
      </c>
      <c r="I107">
        <f t="shared" si="3"/>
        <v>2.2684190736365033</v>
      </c>
    </row>
    <row r="108" spans="1:9">
      <c r="A108" s="28">
        <v>42160</v>
      </c>
      <c r="B108" s="29">
        <v>58.46</v>
      </c>
      <c r="C108" s="29">
        <v>94.49</v>
      </c>
      <c r="D108" s="29">
        <v>96.37</v>
      </c>
      <c r="E108" s="29">
        <v>101.96</v>
      </c>
      <c r="F108" s="29">
        <v>80.09</v>
      </c>
      <c r="G108" s="30">
        <f t="shared" si="2"/>
        <v>86.117900253723704</v>
      </c>
      <c r="H108" s="28">
        <v>42160</v>
      </c>
      <c r="I108">
        <f t="shared" si="3"/>
        <v>2.2155082631420568</v>
      </c>
    </row>
    <row r="109" spans="1:9">
      <c r="A109" s="28">
        <v>42163</v>
      </c>
      <c r="B109" s="29">
        <v>59.5</v>
      </c>
      <c r="C109" s="29">
        <v>95.28</v>
      </c>
      <c r="D109" s="29">
        <v>97.19</v>
      </c>
      <c r="E109" s="29">
        <v>102.48</v>
      </c>
      <c r="F109" s="29">
        <v>80</v>
      </c>
      <c r="G109" s="30">
        <f t="shared" si="2"/>
        <v>86.801880521685149</v>
      </c>
      <c r="H109" s="28">
        <v>42163</v>
      </c>
      <c r="I109">
        <f t="shared" si="3"/>
        <v>2.1707964796630512</v>
      </c>
    </row>
    <row r="110" spans="1:9">
      <c r="A110" s="28">
        <v>42164</v>
      </c>
      <c r="B110" s="29">
        <v>59.57</v>
      </c>
      <c r="C110" s="29">
        <v>95.81</v>
      </c>
      <c r="D110" s="29">
        <v>97.15</v>
      </c>
      <c r="E110" s="29">
        <v>101.54</v>
      </c>
      <c r="F110" s="29">
        <v>80.73</v>
      </c>
      <c r="G110" s="30">
        <f t="shared" si="2"/>
        <v>86.95709541106892</v>
      </c>
      <c r="H110" s="28">
        <v>42164</v>
      </c>
      <c r="I110">
        <f t="shared" si="3"/>
        <v>2.1105836757582219</v>
      </c>
    </row>
    <row r="111" spans="1:9">
      <c r="A111" s="28">
        <v>42165</v>
      </c>
      <c r="B111" s="29">
        <v>59.06</v>
      </c>
      <c r="C111" s="29">
        <v>95.16</v>
      </c>
      <c r="D111" s="29">
        <v>96.8</v>
      </c>
      <c r="E111" s="29">
        <v>100.85</v>
      </c>
      <c r="F111" s="29">
        <v>79.97</v>
      </c>
      <c r="G111" s="30">
        <f t="shared" si="2"/>
        <v>86.353375027380238</v>
      </c>
      <c r="H111" s="28">
        <v>42165</v>
      </c>
      <c r="I111">
        <f t="shared" si="3"/>
        <v>1.93031798709532</v>
      </c>
    </row>
    <row r="112" spans="1:9">
      <c r="A112" s="28">
        <v>42166</v>
      </c>
      <c r="B112" s="29">
        <v>58.97</v>
      </c>
      <c r="C112" s="29">
        <v>94.95</v>
      </c>
      <c r="D112" s="29">
        <v>95.98</v>
      </c>
      <c r="E112" s="29">
        <v>100.34</v>
      </c>
      <c r="F112" s="29">
        <v>80.260000000000005</v>
      </c>
      <c r="G112" s="30">
        <f t="shared" si="2"/>
        <v>86.114868939836441</v>
      </c>
      <c r="H112" s="28">
        <v>42166</v>
      </c>
      <c r="I112">
        <f t="shared" si="3"/>
        <v>1.5872646366177086</v>
      </c>
    </row>
    <row r="113" spans="1:9">
      <c r="A113" s="28">
        <v>42167</v>
      </c>
      <c r="B113" s="29">
        <v>59.02</v>
      </c>
      <c r="C113" s="29">
        <v>95.28</v>
      </c>
      <c r="D113" s="29">
        <v>96.32</v>
      </c>
      <c r="E113" s="29">
        <v>100.78</v>
      </c>
      <c r="F113" s="29">
        <v>80.2</v>
      </c>
      <c r="G113" s="30">
        <f t="shared" si="2"/>
        <v>86.349075916325916</v>
      </c>
      <c r="H113" s="28">
        <v>42167</v>
      </c>
      <c r="I113">
        <f t="shared" si="3"/>
        <v>1.4126986659700553</v>
      </c>
    </row>
    <row r="114" spans="1:9">
      <c r="A114" s="28">
        <v>42170</v>
      </c>
      <c r="B114" s="29">
        <v>59.14</v>
      </c>
      <c r="C114" s="29">
        <v>94.86</v>
      </c>
      <c r="D114" s="29">
        <v>97.39</v>
      </c>
      <c r="E114" s="29">
        <v>101.81</v>
      </c>
      <c r="F114" s="29">
        <v>80.34</v>
      </c>
      <c r="G114" s="30">
        <f t="shared" si="2"/>
        <v>86.537644978460861</v>
      </c>
      <c r="H114" s="28">
        <v>42170</v>
      </c>
      <c r="I114">
        <f t="shared" si="3"/>
        <v>1.2689335662067589</v>
      </c>
    </row>
    <row r="115" spans="1:9">
      <c r="A115" s="28">
        <v>42171</v>
      </c>
      <c r="B115" s="29">
        <v>59.3</v>
      </c>
      <c r="C115" s="29">
        <v>94.68</v>
      </c>
      <c r="D115" s="29">
        <v>96.91</v>
      </c>
      <c r="E115" s="29">
        <v>101.51</v>
      </c>
      <c r="F115" s="29">
        <v>81.489999999999995</v>
      </c>
      <c r="G115" s="30">
        <f t="shared" si="2"/>
        <v>86.55825140551984</v>
      </c>
      <c r="H115" s="28">
        <v>42171</v>
      </c>
      <c r="I115">
        <f t="shared" si="3"/>
        <v>1.1185782003043176</v>
      </c>
    </row>
    <row r="116" spans="1:9">
      <c r="A116" s="28">
        <v>42172</v>
      </c>
      <c r="B116" s="29">
        <v>59.54</v>
      </c>
      <c r="C116" s="29">
        <v>95.59</v>
      </c>
      <c r="D116" s="29">
        <v>97.52</v>
      </c>
      <c r="E116" s="29">
        <v>101.34</v>
      </c>
      <c r="F116" s="29">
        <v>81.52</v>
      </c>
      <c r="G116" s="30">
        <f t="shared" si="2"/>
        <v>86.994268718969039</v>
      </c>
      <c r="H116" s="28">
        <v>42172</v>
      </c>
      <c r="I116">
        <f t="shared" si="3"/>
        <v>1.0473002692599556</v>
      </c>
    </row>
    <row r="117" spans="1:9">
      <c r="A117" s="28">
        <v>42173</v>
      </c>
      <c r="B117" s="29">
        <v>59.51</v>
      </c>
      <c r="C117" s="29">
        <v>95.32</v>
      </c>
      <c r="D117" s="29">
        <v>97.58</v>
      </c>
      <c r="E117" s="29">
        <v>100.84</v>
      </c>
      <c r="F117" s="29">
        <v>81.510000000000005</v>
      </c>
      <c r="G117" s="30">
        <f t="shared" si="2"/>
        <v>86.817009984667038</v>
      </c>
      <c r="H117" s="28">
        <v>42173</v>
      </c>
      <c r="I117">
        <f t="shared" si="3"/>
        <v>1.0125127021321438</v>
      </c>
    </row>
    <row r="118" spans="1:9">
      <c r="A118" s="28">
        <v>42174</v>
      </c>
      <c r="B118" s="29">
        <v>59.62</v>
      </c>
      <c r="C118" s="29">
        <v>95.64</v>
      </c>
      <c r="D118" s="29">
        <v>97.83</v>
      </c>
      <c r="E118" s="29">
        <v>100.72</v>
      </c>
      <c r="F118" s="29">
        <v>81.05</v>
      </c>
      <c r="G118" s="30">
        <f t="shared" si="2"/>
        <v>86.905941424503496</v>
      </c>
      <c r="H118" s="28">
        <v>42174</v>
      </c>
      <c r="I118">
        <f t="shared" si="3"/>
        <v>0.97237284433506388</v>
      </c>
    </row>
    <row r="119" spans="1:9">
      <c r="A119" s="28">
        <v>42177</v>
      </c>
      <c r="B119" s="29">
        <v>59.99</v>
      </c>
      <c r="C119" s="29">
        <v>96.1</v>
      </c>
      <c r="D119" s="29">
        <v>98.39</v>
      </c>
      <c r="E119" s="29">
        <v>101.46</v>
      </c>
      <c r="F119" s="29">
        <v>81.760000000000005</v>
      </c>
      <c r="G119" s="30">
        <f t="shared" si="2"/>
        <v>87.43753495546143</v>
      </c>
      <c r="H119" s="28">
        <v>42177</v>
      </c>
      <c r="I119">
        <f t="shared" si="3"/>
        <v>0.93554177874881483</v>
      </c>
    </row>
    <row r="120" spans="1:9">
      <c r="A120" s="28">
        <v>42178</v>
      </c>
      <c r="B120" s="29">
        <v>60.11</v>
      </c>
      <c r="C120" s="29">
        <v>96.57</v>
      </c>
      <c r="D120" s="29">
        <v>98.97</v>
      </c>
      <c r="E120" s="29">
        <v>100.77</v>
      </c>
      <c r="F120" s="29">
        <v>81.44</v>
      </c>
      <c r="G120" s="30">
        <f t="shared" si="2"/>
        <v>87.553793854044955</v>
      </c>
      <c r="H120" s="28">
        <v>42178</v>
      </c>
      <c r="I120">
        <f t="shared" si="3"/>
        <v>0.92261195888604575</v>
      </c>
    </row>
    <row r="121" spans="1:9">
      <c r="A121" s="28">
        <v>42179</v>
      </c>
      <c r="B121" s="29">
        <v>60.01</v>
      </c>
      <c r="C121" s="29">
        <v>96.1</v>
      </c>
      <c r="D121" s="29">
        <v>98.91</v>
      </c>
      <c r="E121" s="29">
        <v>101.11</v>
      </c>
      <c r="F121" s="29">
        <v>81.92</v>
      </c>
      <c r="G121" s="30">
        <f t="shared" si="2"/>
        <v>87.473677168516346</v>
      </c>
      <c r="H121" s="28">
        <v>42179</v>
      </c>
      <c r="I121">
        <f t="shared" si="3"/>
        <v>0.92132730778386662</v>
      </c>
    </row>
    <row r="122" spans="1:9">
      <c r="A122" s="28">
        <v>42180</v>
      </c>
      <c r="B122" s="29">
        <v>59.9</v>
      </c>
      <c r="C122" s="29">
        <v>95.71</v>
      </c>
      <c r="D122" s="29">
        <v>98.45</v>
      </c>
      <c r="E122" s="29">
        <v>100.9</v>
      </c>
      <c r="F122" s="29">
        <v>81.75</v>
      </c>
      <c r="G122" s="30">
        <f t="shared" si="2"/>
        <v>87.194241338712018</v>
      </c>
      <c r="H122" s="28">
        <v>42180</v>
      </c>
      <c r="I122">
        <f t="shared" si="3"/>
        <v>0.88333762544989858</v>
      </c>
    </row>
    <row r="123" spans="1:9">
      <c r="A123" s="28">
        <v>42181</v>
      </c>
      <c r="B123" s="29">
        <v>59.77</v>
      </c>
      <c r="C123" s="29">
        <v>95.86</v>
      </c>
      <c r="D123" s="29">
        <v>98.63</v>
      </c>
      <c r="E123" s="29">
        <v>101.12</v>
      </c>
      <c r="F123" s="29">
        <v>81.36</v>
      </c>
      <c r="G123" s="30">
        <f t="shared" si="2"/>
        <v>87.223960462908863</v>
      </c>
      <c r="H123" s="28">
        <v>42181</v>
      </c>
      <c r="I123">
        <f t="shared" si="3"/>
        <v>0.86260125151086142</v>
      </c>
    </row>
    <row r="124" spans="1:9">
      <c r="A124" s="28">
        <v>42184</v>
      </c>
      <c r="B124" s="29">
        <v>60.34</v>
      </c>
      <c r="C124" s="29">
        <v>96.39</v>
      </c>
      <c r="D124" s="29">
        <v>98.16</v>
      </c>
      <c r="E124" s="29">
        <v>100.04</v>
      </c>
      <c r="F124" s="29">
        <v>81.97</v>
      </c>
      <c r="G124" s="30">
        <f t="shared" si="2"/>
        <v>87.395118282710271</v>
      </c>
      <c r="H124" s="28">
        <v>42184</v>
      </c>
      <c r="I124">
        <f t="shared" si="3"/>
        <v>0.86941959685125447</v>
      </c>
    </row>
    <row r="125" spans="1:9">
      <c r="A125" s="28">
        <v>42185</v>
      </c>
      <c r="B125" s="29">
        <v>59.89</v>
      </c>
      <c r="C125" s="29">
        <v>96.49</v>
      </c>
      <c r="D125" s="29">
        <v>98.16</v>
      </c>
      <c r="E125" s="29">
        <v>99.66</v>
      </c>
      <c r="F125" s="29">
        <v>81.63</v>
      </c>
      <c r="G125" s="30">
        <f t="shared" si="2"/>
        <v>87.227287209769258</v>
      </c>
      <c r="H125" s="28">
        <v>42185</v>
      </c>
      <c r="I125">
        <f t="shared" si="3"/>
        <v>0.84097004403656217</v>
      </c>
    </row>
    <row r="126" spans="1:9">
      <c r="A126" s="28">
        <v>42186</v>
      </c>
      <c r="B126" s="29">
        <v>59.91</v>
      </c>
      <c r="C126" s="29">
        <v>96.82</v>
      </c>
      <c r="D126" s="29">
        <v>98.76</v>
      </c>
      <c r="E126" s="29">
        <v>99.91</v>
      </c>
      <c r="F126" s="29">
        <v>81.5</v>
      </c>
      <c r="G126" s="30">
        <f t="shared" si="2"/>
        <v>87.447862742771591</v>
      </c>
      <c r="H126" s="28">
        <v>42186</v>
      </c>
      <c r="I126">
        <f t="shared" si="3"/>
        <v>0.78541452833509184</v>
      </c>
    </row>
    <row r="127" spans="1:9">
      <c r="A127" s="28">
        <v>42187</v>
      </c>
      <c r="B127" s="29">
        <v>59.59</v>
      </c>
      <c r="C127" s="29">
        <v>96.71</v>
      </c>
      <c r="D127" s="29">
        <v>98.68</v>
      </c>
      <c r="E127" s="29">
        <v>99.59</v>
      </c>
      <c r="F127" s="29">
        <v>81.459999999999994</v>
      </c>
      <c r="G127" s="30">
        <f t="shared" si="2"/>
        <v>87.272712653329407</v>
      </c>
      <c r="H127" s="28">
        <v>42187</v>
      </c>
      <c r="I127">
        <f t="shared" si="3"/>
        <v>0.75126561020817739</v>
      </c>
    </row>
    <row r="128" spans="1:9">
      <c r="A128" s="28">
        <v>42188</v>
      </c>
      <c r="B128" s="29">
        <v>60.07</v>
      </c>
      <c r="C128" s="29">
        <v>97.54</v>
      </c>
      <c r="D128" s="29">
        <v>99.04</v>
      </c>
      <c r="E128" s="29">
        <v>100.49</v>
      </c>
      <c r="F128" s="29">
        <v>82.38</v>
      </c>
      <c r="G128" s="30">
        <f t="shared" si="2"/>
        <v>87.991729747736542</v>
      </c>
      <c r="H128" s="28">
        <v>42188</v>
      </c>
      <c r="I128">
        <f t="shared" si="3"/>
        <v>0.76299452228472875</v>
      </c>
    </row>
    <row r="129" spans="1:9">
      <c r="A129" s="28">
        <v>42191</v>
      </c>
      <c r="B129" s="29">
        <v>59.73</v>
      </c>
      <c r="C129" s="29">
        <v>97.23</v>
      </c>
      <c r="D129" s="29">
        <v>99.12</v>
      </c>
      <c r="E129" s="29">
        <v>99.8</v>
      </c>
      <c r="F129" s="29">
        <v>81.569999999999993</v>
      </c>
      <c r="G129" s="30">
        <f t="shared" si="2"/>
        <v>87.595098979629086</v>
      </c>
      <c r="H129" s="28">
        <v>42191</v>
      </c>
      <c r="I129">
        <f t="shared" si="3"/>
        <v>0.73987901850762927</v>
      </c>
    </row>
    <row r="130" spans="1:9">
      <c r="A130" s="28">
        <v>42192</v>
      </c>
      <c r="B130" s="29">
        <v>60.16</v>
      </c>
      <c r="C130" s="29">
        <v>97.1</v>
      </c>
      <c r="D130" s="29">
        <v>99.13</v>
      </c>
      <c r="E130" s="29">
        <v>99.71</v>
      </c>
      <c r="F130" s="29">
        <v>82.14</v>
      </c>
      <c r="G130" s="30">
        <f t="shared" si="2"/>
        <v>87.706598139967852</v>
      </c>
      <c r="H130" s="28">
        <v>42192</v>
      </c>
      <c r="I130">
        <f t="shared" si="3"/>
        <v>0.71369899328070108</v>
      </c>
    </row>
    <row r="131" spans="1:9">
      <c r="A131" s="28">
        <v>42193</v>
      </c>
      <c r="B131" s="29">
        <v>59.76</v>
      </c>
      <c r="C131" s="29">
        <v>97.94</v>
      </c>
      <c r="D131" s="29">
        <v>99.54</v>
      </c>
      <c r="E131" s="29">
        <v>99.57</v>
      </c>
      <c r="F131" s="29">
        <v>82</v>
      </c>
      <c r="G131" s="30">
        <f t="shared" si="2"/>
        <v>87.934985579731304</v>
      </c>
      <c r="H131" s="28">
        <v>42193</v>
      </c>
      <c r="I131">
        <f t="shared" si="3"/>
        <v>0.68897065712900774</v>
      </c>
    </row>
    <row r="132" spans="1:9">
      <c r="A132" s="28">
        <v>42194</v>
      </c>
      <c r="B132" s="29">
        <v>59.73</v>
      </c>
      <c r="C132" s="29">
        <v>97.46</v>
      </c>
      <c r="D132" s="29">
        <v>99</v>
      </c>
      <c r="E132" s="29">
        <v>99.67</v>
      </c>
      <c r="F132" s="29">
        <v>81.83</v>
      </c>
      <c r="G132" s="30">
        <f t="shared" si="2"/>
        <v>87.67903530227801</v>
      </c>
      <c r="H132" s="28">
        <v>42194</v>
      </c>
      <c r="I132">
        <f t="shared" si="3"/>
        <v>0.60362942576101764</v>
      </c>
    </row>
    <row r="133" spans="1:9">
      <c r="A133" s="28">
        <v>42195</v>
      </c>
      <c r="B133" s="29">
        <v>59.51</v>
      </c>
      <c r="C133" s="29">
        <v>98.36</v>
      </c>
      <c r="D133" s="29">
        <v>98.05</v>
      </c>
      <c r="E133" s="29">
        <v>99.2</v>
      </c>
      <c r="F133" s="29">
        <v>82.16</v>
      </c>
      <c r="G133" s="30">
        <f t="shared" ref="G133:G196" si="4">(B133*$B$2+C133*$C$2+D133*$D$2+E133*$E$2+F133*$F$2)/$G$2</f>
        <v>87.811219790449741</v>
      </c>
      <c r="H133" s="28">
        <v>42195</v>
      </c>
      <c r="I133">
        <f t="shared" si="3"/>
        <v>0.62120860618996454</v>
      </c>
    </row>
    <row r="134" spans="1:9">
      <c r="A134" s="28">
        <v>42198</v>
      </c>
      <c r="B134" s="29">
        <v>60.08</v>
      </c>
      <c r="C134" s="29">
        <v>98.7</v>
      </c>
      <c r="D134" s="29">
        <v>99.44</v>
      </c>
      <c r="E134" s="29">
        <v>99.84</v>
      </c>
      <c r="F134" s="29">
        <v>81.95</v>
      </c>
      <c r="G134" s="30">
        <f t="shared" si="4"/>
        <v>88.303509829512265</v>
      </c>
      <c r="H134" s="28">
        <v>42198</v>
      </c>
      <c r="I134">
        <f t="shared" si="3"/>
        <v>0.61242391271263807</v>
      </c>
    </row>
    <row r="135" spans="1:9">
      <c r="A135" s="28">
        <v>42199</v>
      </c>
      <c r="B135" s="29">
        <v>60.21</v>
      </c>
      <c r="C135" s="29">
        <v>99.05</v>
      </c>
      <c r="D135" s="29">
        <v>100.53</v>
      </c>
      <c r="E135" s="29">
        <v>99.12</v>
      </c>
      <c r="F135" s="29">
        <v>82.77</v>
      </c>
      <c r="G135" s="30">
        <f t="shared" si="4"/>
        <v>88.59444728387848</v>
      </c>
      <c r="H135" s="28">
        <v>42199</v>
      </c>
      <c r="I135">
        <f t="shared" si="3"/>
        <v>0.62164636669931639</v>
      </c>
    </row>
    <row r="136" spans="1:9">
      <c r="A136" s="28">
        <v>42200</v>
      </c>
      <c r="B136" s="29">
        <v>60.27</v>
      </c>
      <c r="C136" s="29">
        <v>99.36</v>
      </c>
      <c r="D136" s="29">
        <v>99.82</v>
      </c>
      <c r="E136" s="29">
        <v>99.54</v>
      </c>
      <c r="F136" s="29">
        <v>82.59</v>
      </c>
      <c r="G136" s="30">
        <f t="shared" si="4"/>
        <v>88.672793607622651</v>
      </c>
      <c r="H136" s="28">
        <v>42200</v>
      </c>
      <c r="I136">
        <f t="shared" si="3"/>
        <v>0.63943620103596555</v>
      </c>
    </row>
    <row r="137" spans="1:9">
      <c r="A137" s="28">
        <v>42201</v>
      </c>
      <c r="B137" s="29">
        <v>60.06</v>
      </c>
      <c r="C137" s="29">
        <v>98.83</v>
      </c>
      <c r="D137" s="29">
        <v>98.72</v>
      </c>
      <c r="E137" s="29">
        <v>99.01</v>
      </c>
      <c r="F137" s="29">
        <v>82.55</v>
      </c>
      <c r="G137" s="30">
        <f t="shared" si="4"/>
        <v>88.208465519129675</v>
      </c>
      <c r="H137" s="28">
        <v>42201</v>
      </c>
      <c r="I137">
        <f t="shared" si="3"/>
        <v>0.65204046261326642</v>
      </c>
    </row>
    <row r="138" spans="1:9">
      <c r="A138" s="28">
        <v>42202</v>
      </c>
      <c r="B138" s="29">
        <v>60.05</v>
      </c>
      <c r="C138" s="29">
        <v>98.68</v>
      </c>
      <c r="D138" s="29">
        <v>99.51</v>
      </c>
      <c r="E138" s="29">
        <v>98.29</v>
      </c>
      <c r="F138" s="29">
        <v>81.95</v>
      </c>
      <c r="G138" s="30">
        <f t="shared" si="4"/>
        <v>88.054235588858049</v>
      </c>
      <c r="H138" s="28">
        <v>42202</v>
      </c>
      <c r="I138">
        <f t="shared" si="3"/>
        <v>0.65908162072236698</v>
      </c>
    </row>
    <row r="139" spans="1:9">
      <c r="A139" s="28">
        <v>42205</v>
      </c>
      <c r="B139" s="29">
        <v>60.29</v>
      </c>
      <c r="C139" s="29">
        <v>99.31</v>
      </c>
      <c r="D139" s="29">
        <v>99.03</v>
      </c>
      <c r="E139" s="29">
        <v>98.47</v>
      </c>
      <c r="F139" s="29">
        <v>82.53</v>
      </c>
      <c r="G139" s="30">
        <f t="shared" si="4"/>
        <v>88.383463602511682</v>
      </c>
      <c r="H139" s="28">
        <v>42205</v>
      </c>
      <c r="I139">
        <f t="shared" si="3"/>
        <v>0.65074682466516731</v>
      </c>
    </row>
    <row r="140" spans="1:9">
      <c r="A140" s="28">
        <v>42206</v>
      </c>
      <c r="B140" s="29">
        <v>59.9</v>
      </c>
      <c r="C140" s="29">
        <v>99.21</v>
      </c>
      <c r="D140" s="29">
        <v>98.25</v>
      </c>
      <c r="E140" s="29">
        <v>98.59</v>
      </c>
      <c r="F140" s="29">
        <v>82.26</v>
      </c>
      <c r="G140" s="30">
        <f t="shared" si="4"/>
        <v>88.147045122663528</v>
      </c>
      <c r="H140" s="28">
        <v>42206</v>
      </c>
      <c r="I140">
        <f t="shared" si="3"/>
        <v>0.60625445796882449</v>
      </c>
    </row>
    <row r="141" spans="1:9">
      <c r="A141" s="28">
        <v>42207</v>
      </c>
      <c r="B141" s="29">
        <v>59.73</v>
      </c>
      <c r="C141" s="29">
        <v>98.71</v>
      </c>
      <c r="D141" s="29">
        <v>97.9</v>
      </c>
      <c r="E141" s="29">
        <v>98.59</v>
      </c>
      <c r="F141" s="29">
        <v>82.25</v>
      </c>
      <c r="G141" s="30">
        <f t="shared" si="4"/>
        <v>87.883544602438647</v>
      </c>
      <c r="H141" s="28">
        <v>42207</v>
      </c>
      <c r="I141">
        <f t="shared" si="3"/>
        <v>0.56278652517829442</v>
      </c>
    </row>
    <row r="142" spans="1:9">
      <c r="A142" s="28">
        <v>42208</v>
      </c>
      <c r="B142" s="29">
        <v>59.68</v>
      </c>
      <c r="C142" s="29">
        <v>98.31</v>
      </c>
      <c r="D142" s="29">
        <v>98.24</v>
      </c>
      <c r="E142" s="29">
        <v>98</v>
      </c>
      <c r="F142" s="29">
        <v>82.21</v>
      </c>
      <c r="G142" s="30">
        <f t="shared" si="4"/>
        <v>87.671362532856293</v>
      </c>
      <c r="H142" s="28">
        <v>42208</v>
      </c>
      <c r="I142">
        <f t="shared" si="3"/>
        <v>0.52380317915528307</v>
      </c>
    </row>
    <row r="143" spans="1:9">
      <c r="A143" s="28">
        <v>42209</v>
      </c>
      <c r="B143" s="29">
        <v>60.47</v>
      </c>
      <c r="C143" s="29">
        <v>99.5</v>
      </c>
      <c r="D143" s="29">
        <v>99.2</v>
      </c>
      <c r="E143" s="29">
        <v>98.92</v>
      </c>
      <c r="F143" s="29">
        <v>82.63</v>
      </c>
      <c r="G143" s="30">
        <f t="shared" si="4"/>
        <v>88.59736556293808</v>
      </c>
      <c r="H143" s="28">
        <v>42209</v>
      </c>
      <c r="I143">
        <f t="shared" si="3"/>
        <v>0.50879047110023568</v>
      </c>
    </row>
    <row r="144" spans="1:9">
      <c r="A144" s="28">
        <v>42212</v>
      </c>
      <c r="B144" s="29">
        <v>60.06</v>
      </c>
      <c r="C144" s="29">
        <v>98.72</v>
      </c>
      <c r="D144" s="29">
        <v>98.48</v>
      </c>
      <c r="E144" s="29">
        <v>98.75</v>
      </c>
      <c r="F144" s="29">
        <v>82.98</v>
      </c>
      <c r="G144" s="30">
        <f t="shared" si="4"/>
        <v>88.156861857476628</v>
      </c>
      <c r="H144" s="28">
        <v>42212</v>
      </c>
      <c r="I144">
        <f t="shared" si="3"/>
        <v>0.49507093622759346</v>
      </c>
    </row>
    <row r="145" spans="1:9">
      <c r="A145" s="28">
        <v>42213</v>
      </c>
      <c r="B145" s="29">
        <v>60.77</v>
      </c>
      <c r="C145" s="29">
        <v>99.16</v>
      </c>
      <c r="D145" s="29">
        <v>98.65</v>
      </c>
      <c r="E145" s="29">
        <v>98.21</v>
      </c>
      <c r="F145" s="29">
        <v>83.14</v>
      </c>
      <c r="G145" s="30">
        <f t="shared" si="4"/>
        <v>88.428564818195085</v>
      </c>
      <c r="H145" s="28">
        <v>42213</v>
      </c>
      <c r="I145">
        <f t="shared" si="3"/>
        <v>0.47511843525726039</v>
      </c>
    </row>
    <row r="146" spans="1:9">
      <c r="A146" s="28">
        <v>42214</v>
      </c>
      <c r="B146" s="29">
        <v>60.23</v>
      </c>
      <c r="C146" s="29">
        <v>99.35</v>
      </c>
      <c r="D146" s="29">
        <v>99.03</v>
      </c>
      <c r="E146" s="29">
        <v>98.74</v>
      </c>
      <c r="F146" s="29">
        <v>82.87</v>
      </c>
      <c r="G146" s="30">
        <f t="shared" si="4"/>
        <v>88.474432133469605</v>
      </c>
      <c r="H146" s="28">
        <v>42214</v>
      </c>
      <c r="I146">
        <f t="shared" si="3"/>
        <v>0.45616456765903218</v>
      </c>
    </row>
    <row r="147" spans="1:9">
      <c r="A147" s="28">
        <v>42215</v>
      </c>
      <c r="B147" s="29">
        <v>59.74</v>
      </c>
      <c r="C147" s="29">
        <v>98.35</v>
      </c>
      <c r="D147" s="29">
        <v>96.89</v>
      </c>
      <c r="E147" s="29">
        <v>98.48</v>
      </c>
      <c r="F147" s="29">
        <v>82.98</v>
      </c>
      <c r="G147" s="30">
        <f t="shared" si="4"/>
        <v>87.71217262339367</v>
      </c>
      <c r="H147" s="28">
        <v>42215</v>
      </c>
      <c r="I147">
        <f t="shared" si="3"/>
        <v>0.44954117582799102</v>
      </c>
    </row>
    <row r="148" spans="1:9">
      <c r="A148" s="28">
        <v>42216</v>
      </c>
      <c r="B148" s="29">
        <v>60.24</v>
      </c>
      <c r="C148" s="29">
        <v>99.55</v>
      </c>
      <c r="D148" s="29">
        <v>98.85</v>
      </c>
      <c r="E148" s="29">
        <v>98.85</v>
      </c>
      <c r="F148" s="29">
        <v>82.59</v>
      </c>
      <c r="G148" s="30">
        <f t="shared" si="4"/>
        <v>88.5055135167202</v>
      </c>
      <c r="H148" s="28">
        <v>42216</v>
      </c>
      <c r="I148">
        <f t="shared" si="3"/>
        <v>0.45905082846504669</v>
      </c>
    </row>
    <row r="149" spans="1:9">
      <c r="A149" s="28">
        <v>42219</v>
      </c>
      <c r="B149" s="29">
        <v>60.35</v>
      </c>
      <c r="C149" s="29">
        <v>99.34</v>
      </c>
      <c r="D149" s="29">
        <v>98.57</v>
      </c>
      <c r="E149" s="29">
        <v>99.11</v>
      </c>
      <c r="F149" s="29">
        <v>82.95</v>
      </c>
      <c r="G149" s="30">
        <f t="shared" si="4"/>
        <v>88.508690082870885</v>
      </c>
      <c r="H149" s="28">
        <v>42219</v>
      </c>
      <c r="I149">
        <f t="shared" si="3"/>
        <v>0.46331129657937081</v>
      </c>
    </row>
    <row r="150" spans="1:9">
      <c r="A150" s="28">
        <v>42220</v>
      </c>
      <c r="B150" s="29">
        <v>60.06</v>
      </c>
      <c r="C150" s="29">
        <v>99.31</v>
      </c>
      <c r="D150" s="29">
        <v>97.93</v>
      </c>
      <c r="E150" s="29">
        <v>98.07</v>
      </c>
      <c r="F150" s="29">
        <v>83.41</v>
      </c>
      <c r="G150" s="30">
        <f t="shared" si="4"/>
        <v>88.254672395224873</v>
      </c>
      <c r="H150" s="28">
        <v>42220</v>
      </c>
      <c r="I150">
        <f t="shared" si="3"/>
        <v>0.44231893715005566</v>
      </c>
    </row>
    <row r="151" spans="1:9">
      <c r="A151" s="28">
        <v>42221</v>
      </c>
      <c r="B151" s="29">
        <v>60.26</v>
      </c>
      <c r="C151" s="29">
        <v>100.12</v>
      </c>
      <c r="D151" s="29">
        <v>99.2</v>
      </c>
      <c r="E151" s="29">
        <v>98.22</v>
      </c>
      <c r="F151" s="29">
        <v>83.44</v>
      </c>
      <c r="G151" s="30">
        <f t="shared" si="4"/>
        <v>88.778513160776868</v>
      </c>
      <c r="H151" s="28">
        <v>42221</v>
      </c>
      <c r="I151">
        <f t="shared" si="3"/>
        <v>0.43968686926595807</v>
      </c>
    </row>
    <row r="152" spans="1:9">
      <c r="A152" s="28">
        <v>42222</v>
      </c>
      <c r="B152" s="29">
        <v>60.39</v>
      </c>
      <c r="C152" s="29">
        <v>100.23</v>
      </c>
      <c r="D152" s="29">
        <v>98.91</v>
      </c>
      <c r="E152" s="29">
        <v>97.96</v>
      </c>
      <c r="F152" s="29">
        <v>83.46</v>
      </c>
      <c r="G152" s="30">
        <f t="shared" si="4"/>
        <v>88.772199136609217</v>
      </c>
      <c r="H152" s="28">
        <v>42222</v>
      </c>
      <c r="I152">
        <f t="shared" si="3"/>
        <v>0.44071075890742234</v>
      </c>
    </row>
    <row r="153" spans="1:9">
      <c r="A153" s="28">
        <v>42223</v>
      </c>
      <c r="B153" s="29">
        <v>60.36</v>
      </c>
      <c r="C153" s="29">
        <v>100.16</v>
      </c>
      <c r="D153" s="29">
        <v>99.12</v>
      </c>
      <c r="E153" s="29">
        <v>98.35</v>
      </c>
      <c r="F153" s="29">
        <v>83.08</v>
      </c>
      <c r="G153" s="30">
        <f t="shared" si="4"/>
        <v>88.775554358936887</v>
      </c>
      <c r="H153" s="28">
        <v>42223</v>
      </c>
      <c r="I153">
        <f t="shared" si="3"/>
        <v>0.42469713907665663</v>
      </c>
    </row>
    <row r="154" spans="1:9">
      <c r="A154" s="28">
        <v>42226</v>
      </c>
      <c r="B154" s="29">
        <v>60.07</v>
      </c>
      <c r="C154" s="29">
        <v>99.7</v>
      </c>
      <c r="D154" s="29">
        <v>98.21</v>
      </c>
      <c r="E154" s="29">
        <v>98.22</v>
      </c>
      <c r="F154" s="29">
        <v>83.55</v>
      </c>
      <c r="G154" s="30">
        <f t="shared" si="4"/>
        <v>88.476404561550808</v>
      </c>
      <c r="H154" s="28">
        <v>42226</v>
      </c>
      <c r="I154">
        <f t="shared" si="3"/>
        <v>0.40607198631548336</v>
      </c>
    </row>
    <row r="155" spans="1:9">
      <c r="A155" s="28">
        <v>42227</v>
      </c>
      <c r="B155" s="29">
        <v>60.57</v>
      </c>
      <c r="C155" s="29">
        <v>101.17</v>
      </c>
      <c r="D155" s="29">
        <v>99.16</v>
      </c>
      <c r="E155" s="29">
        <v>98.33</v>
      </c>
      <c r="F155" s="29">
        <v>83.3</v>
      </c>
      <c r="G155" s="30">
        <f t="shared" si="4"/>
        <v>89.220090719918204</v>
      </c>
      <c r="H155" s="28">
        <v>42227</v>
      </c>
      <c r="I155">
        <f t="shared" si="3"/>
        <v>0.40957025608858877</v>
      </c>
    </row>
    <row r="156" spans="1:9">
      <c r="A156" s="28">
        <v>42228</v>
      </c>
      <c r="B156" s="29">
        <v>60.36</v>
      </c>
      <c r="C156" s="29">
        <v>101.19</v>
      </c>
      <c r="D156" s="29">
        <v>98.74</v>
      </c>
      <c r="E156" s="29">
        <v>97.32</v>
      </c>
      <c r="F156" s="29">
        <v>83.28</v>
      </c>
      <c r="G156" s="30">
        <f t="shared" si="4"/>
        <v>88.967561651212009</v>
      </c>
      <c r="H156" s="28">
        <v>42228</v>
      </c>
      <c r="I156">
        <f t="shared" si="3"/>
        <v>0.42637632509539969</v>
      </c>
    </row>
    <row r="157" spans="1:9">
      <c r="A157" s="28">
        <v>42229</v>
      </c>
      <c r="B157" s="29">
        <v>60.42</v>
      </c>
      <c r="C157" s="29">
        <v>101.88</v>
      </c>
      <c r="D157" s="29">
        <v>98.81</v>
      </c>
      <c r="E157" s="29">
        <v>97.75</v>
      </c>
      <c r="F157" s="29">
        <v>83.47</v>
      </c>
      <c r="G157" s="30">
        <f t="shared" si="4"/>
        <v>89.333903238171715</v>
      </c>
      <c r="H157" s="28">
        <v>42229</v>
      </c>
      <c r="I157">
        <f t="shared" si="3"/>
        <v>0.44601406638504643</v>
      </c>
    </row>
    <row r="158" spans="1:9">
      <c r="A158" s="28">
        <v>42230</v>
      </c>
      <c r="B158" s="29">
        <v>60.22</v>
      </c>
      <c r="C158" s="29">
        <v>102.41</v>
      </c>
      <c r="D158" s="29">
        <v>99.49</v>
      </c>
      <c r="E158" s="29">
        <v>97.92</v>
      </c>
      <c r="F158" s="29">
        <v>84.88</v>
      </c>
      <c r="G158" s="30">
        <f t="shared" si="4"/>
        <v>89.789220119012853</v>
      </c>
      <c r="H158" s="28">
        <v>42230</v>
      </c>
      <c r="I158">
        <f t="shared" si="3"/>
        <v>0.50145387001235886</v>
      </c>
    </row>
    <row r="159" spans="1:9">
      <c r="A159" s="28">
        <v>42233</v>
      </c>
      <c r="B159" s="29">
        <v>61.36</v>
      </c>
      <c r="C159" s="29">
        <v>103.61</v>
      </c>
      <c r="D159" s="29">
        <v>100.45</v>
      </c>
      <c r="E159" s="29">
        <v>98.87</v>
      </c>
      <c r="F159" s="29">
        <v>84.61</v>
      </c>
      <c r="G159" s="30">
        <f t="shared" si="4"/>
        <v>90.704206748320644</v>
      </c>
      <c r="H159" s="28">
        <v>42233</v>
      </c>
      <c r="I159">
        <f t="shared" si="3"/>
        <v>0.64594403820634083</v>
      </c>
    </row>
    <row r="160" spans="1:9">
      <c r="A160" s="28">
        <v>42234</v>
      </c>
      <c r="B160" s="29">
        <v>60.46</v>
      </c>
      <c r="C160" s="29">
        <v>101.67</v>
      </c>
      <c r="D160" s="29">
        <v>98.44</v>
      </c>
      <c r="E160" s="29">
        <v>97.15</v>
      </c>
      <c r="F160" s="29">
        <v>84.34</v>
      </c>
      <c r="G160" s="30">
        <f t="shared" si="4"/>
        <v>89.245489057023931</v>
      </c>
      <c r="H160" s="28">
        <v>42234</v>
      </c>
      <c r="I160">
        <f t="shared" ref="I160:I223" si="5">_xlfn.STDEV.P(G133:G160)</f>
        <v>0.63752225754379965</v>
      </c>
    </row>
    <row r="161" spans="1:9">
      <c r="A161" s="28">
        <v>42235</v>
      </c>
      <c r="B161" s="29">
        <v>60.35</v>
      </c>
      <c r="C161" s="29">
        <v>103.25</v>
      </c>
      <c r="D161" s="29">
        <v>99.75</v>
      </c>
      <c r="E161" s="29">
        <v>98.4</v>
      </c>
      <c r="F161" s="29">
        <v>84.58</v>
      </c>
      <c r="G161" s="30">
        <f t="shared" si="4"/>
        <v>90.189241795049639</v>
      </c>
      <c r="H161" s="28">
        <v>42235</v>
      </c>
      <c r="I161">
        <f t="shared" si="5"/>
        <v>0.68515674382166403</v>
      </c>
    </row>
    <row r="162" spans="1:9">
      <c r="A162" s="28">
        <v>42236</v>
      </c>
      <c r="B162" s="29">
        <v>61.23</v>
      </c>
      <c r="C162" s="29">
        <v>106.62</v>
      </c>
      <c r="D162" s="29">
        <v>101.43</v>
      </c>
      <c r="E162" s="29">
        <v>98.87</v>
      </c>
      <c r="F162" s="29">
        <v>84.75</v>
      </c>
      <c r="G162" s="30">
        <f t="shared" si="4"/>
        <v>91.911159508250563</v>
      </c>
      <c r="H162" s="28">
        <v>42236</v>
      </c>
      <c r="I162">
        <f t="shared" si="5"/>
        <v>0.9070660096017753</v>
      </c>
    </row>
    <row r="163" spans="1:9">
      <c r="A163" s="28">
        <v>42237</v>
      </c>
      <c r="B163" s="29">
        <v>61.49</v>
      </c>
      <c r="C163" s="29">
        <v>108.32</v>
      </c>
      <c r="D163" s="29">
        <v>101.72</v>
      </c>
      <c r="E163" s="29">
        <v>98.27</v>
      </c>
      <c r="F163" s="29">
        <v>85.84</v>
      </c>
      <c r="G163" s="30">
        <f t="shared" si="4"/>
        <v>92.676936468676971</v>
      </c>
      <c r="H163" s="28">
        <v>42237</v>
      </c>
      <c r="I163">
        <f t="shared" si="5"/>
        <v>1.1561274816393106</v>
      </c>
    </row>
    <row r="164" spans="1:9">
      <c r="A164" s="28">
        <v>42240</v>
      </c>
      <c r="B164" s="29">
        <v>62.24</v>
      </c>
      <c r="C164" s="29">
        <v>110.51</v>
      </c>
      <c r="D164" s="29">
        <v>104.39</v>
      </c>
      <c r="E164" s="29">
        <v>99</v>
      </c>
      <c r="F164" s="29">
        <v>86.13</v>
      </c>
      <c r="G164" s="30">
        <f t="shared" si="4"/>
        <v>94.123139830972534</v>
      </c>
      <c r="H164" s="28">
        <v>42240</v>
      </c>
      <c r="I164">
        <f t="shared" si="5"/>
        <v>1.5010510233966419</v>
      </c>
    </row>
    <row r="165" spans="1:9">
      <c r="A165" s="28">
        <v>42241</v>
      </c>
      <c r="B165" s="29">
        <v>62.17</v>
      </c>
      <c r="C165" s="29">
        <v>112</v>
      </c>
      <c r="D165" s="29">
        <v>104.26</v>
      </c>
      <c r="E165" s="29">
        <v>98.59</v>
      </c>
      <c r="F165" s="29">
        <v>86.25</v>
      </c>
      <c r="G165" s="30">
        <f t="shared" si="4"/>
        <v>94.584980012412373</v>
      </c>
      <c r="H165" s="28">
        <v>42241</v>
      </c>
      <c r="I165">
        <f t="shared" si="5"/>
        <v>1.7968480188035139</v>
      </c>
    </row>
    <row r="166" spans="1:9">
      <c r="A166" s="28">
        <v>42242</v>
      </c>
      <c r="B166" s="29">
        <v>62.61</v>
      </c>
      <c r="C166" s="29">
        <v>113.07</v>
      </c>
      <c r="D166" s="29">
        <v>104.39</v>
      </c>
      <c r="E166" s="29">
        <v>98.86</v>
      </c>
      <c r="F166" s="29">
        <v>87</v>
      </c>
      <c r="G166" s="30">
        <f t="shared" si="4"/>
        <v>95.231101188303143</v>
      </c>
      <c r="H166" s="28">
        <v>42242</v>
      </c>
      <c r="I166">
        <f t="shared" si="5"/>
        <v>2.0805342731782335</v>
      </c>
    </row>
    <row r="167" spans="1:9">
      <c r="A167" s="28">
        <v>42243</v>
      </c>
      <c r="B167" s="29">
        <v>62.75</v>
      </c>
      <c r="C167" s="29">
        <v>113.67</v>
      </c>
      <c r="D167" s="29">
        <v>104.83</v>
      </c>
      <c r="E167" s="29">
        <v>99.07</v>
      </c>
      <c r="F167" s="29">
        <v>87.43</v>
      </c>
      <c r="G167" s="30">
        <f t="shared" si="4"/>
        <v>95.626669100467268</v>
      </c>
      <c r="H167" s="28">
        <v>42243</v>
      </c>
      <c r="I167">
        <f t="shared" si="5"/>
        <v>2.3437194964632115</v>
      </c>
    </row>
    <row r="168" spans="1:9">
      <c r="A168" s="28">
        <v>42244</v>
      </c>
      <c r="B168" s="29">
        <v>62.16</v>
      </c>
      <c r="C168" s="29">
        <v>112.76</v>
      </c>
      <c r="D168" s="29">
        <v>103.76</v>
      </c>
      <c r="E168" s="29">
        <v>97.24</v>
      </c>
      <c r="F168" s="29">
        <v>86.67</v>
      </c>
      <c r="G168" s="30">
        <f t="shared" si="4"/>
        <v>94.641665221597535</v>
      </c>
      <c r="H168" s="28">
        <v>42244</v>
      </c>
      <c r="I168">
        <f t="shared" si="5"/>
        <v>2.4778953589384827</v>
      </c>
    </row>
    <row r="169" spans="1:9">
      <c r="A169" s="28">
        <v>42247</v>
      </c>
      <c r="B169" s="29">
        <v>62.94</v>
      </c>
      <c r="C169" s="29">
        <v>116.1</v>
      </c>
      <c r="D169" s="29">
        <v>106.47</v>
      </c>
      <c r="E169" s="29">
        <v>99.57</v>
      </c>
      <c r="F169" s="29">
        <v>87.21</v>
      </c>
      <c r="G169" s="30">
        <f t="shared" si="4"/>
        <v>96.803723349883157</v>
      </c>
      <c r="H169" s="28">
        <v>42247</v>
      </c>
      <c r="I169">
        <f t="shared" si="5"/>
        <v>2.7309297828534578</v>
      </c>
    </row>
    <row r="170" spans="1:9">
      <c r="A170" s="28">
        <v>42248</v>
      </c>
      <c r="B170" s="29">
        <v>63.41</v>
      </c>
      <c r="C170" s="29">
        <v>117.28</v>
      </c>
      <c r="D170" s="29">
        <v>106.54</v>
      </c>
      <c r="E170" s="29">
        <v>99.57</v>
      </c>
      <c r="F170" s="29">
        <v>87.94</v>
      </c>
      <c r="G170" s="30">
        <f t="shared" si="4"/>
        <v>97.443504262193315</v>
      </c>
      <c r="H170" s="28">
        <v>42248</v>
      </c>
      <c r="I170">
        <f t="shared" si="5"/>
        <v>2.9695314028885988</v>
      </c>
    </row>
    <row r="171" spans="1:9">
      <c r="A171" s="28">
        <v>42249</v>
      </c>
      <c r="B171" s="29">
        <v>63.39</v>
      </c>
      <c r="C171" s="29">
        <v>116.19</v>
      </c>
      <c r="D171" s="29">
        <v>106.03</v>
      </c>
      <c r="E171" s="29">
        <v>99.97</v>
      </c>
      <c r="F171" s="29">
        <v>87.35</v>
      </c>
      <c r="G171" s="30">
        <f t="shared" si="4"/>
        <v>96.961232294100455</v>
      </c>
      <c r="H171" s="28">
        <v>42249</v>
      </c>
      <c r="I171">
        <f t="shared" si="5"/>
        <v>3.1498115676168346</v>
      </c>
    </row>
    <row r="172" spans="1:9">
      <c r="A172" s="28">
        <v>42250</v>
      </c>
      <c r="B172" s="29">
        <v>63.57</v>
      </c>
      <c r="C172" s="29">
        <v>117.3</v>
      </c>
      <c r="D172" s="29">
        <v>106.8</v>
      </c>
      <c r="E172" s="29">
        <v>99.4</v>
      </c>
      <c r="F172" s="29">
        <v>87.85</v>
      </c>
      <c r="G172" s="30">
        <f t="shared" si="4"/>
        <v>97.478657180928721</v>
      </c>
      <c r="H172" s="28">
        <v>42250</v>
      </c>
      <c r="I172">
        <f t="shared" si="5"/>
        <v>3.311523135112858</v>
      </c>
    </row>
    <row r="173" spans="1:9">
      <c r="A173" s="28">
        <v>42251</v>
      </c>
      <c r="B173" s="29">
        <v>63.75</v>
      </c>
      <c r="C173" s="29">
        <v>118.46</v>
      </c>
      <c r="D173" s="29">
        <v>106.69</v>
      </c>
      <c r="E173" s="29">
        <v>98.78</v>
      </c>
      <c r="F173" s="29">
        <v>88.17</v>
      </c>
      <c r="G173" s="30">
        <f t="shared" si="4"/>
        <v>97.871706200715522</v>
      </c>
      <c r="H173" s="28">
        <v>42251</v>
      </c>
      <c r="I173">
        <f t="shared" si="5"/>
        <v>3.4673953101593131</v>
      </c>
    </row>
    <row r="174" spans="1:9">
      <c r="A174" s="28">
        <v>42254</v>
      </c>
      <c r="B174" s="29">
        <v>63.51</v>
      </c>
      <c r="C174" s="29">
        <v>118.65</v>
      </c>
      <c r="D174" s="29">
        <v>106.57</v>
      </c>
      <c r="E174" s="29">
        <v>99.52</v>
      </c>
      <c r="F174" s="29">
        <v>88.69</v>
      </c>
      <c r="G174" s="30">
        <f t="shared" si="4"/>
        <v>98.062108371057235</v>
      </c>
      <c r="H174" s="28">
        <v>42254</v>
      </c>
      <c r="I174">
        <f t="shared" si="5"/>
        <v>3.5977519665664826</v>
      </c>
    </row>
    <row r="175" spans="1:9">
      <c r="A175" s="28">
        <v>42255</v>
      </c>
      <c r="B175" s="29">
        <v>63.22</v>
      </c>
      <c r="C175" s="29">
        <v>117.52</v>
      </c>
      <c r="D175" s="29">
        <v>105.22</v>
      </c>
      <c r="E175" s="29">
        <v>99.01</v>
      </c>
      <c r="F175" s="29">
        <v>88.53</v>
      </c>
      <c r="G175" s="30">
        <f t="shared" si="4"/>
        <v>97.317899979921123</v>
      </c>
      <c r="H175" s="28">
        <v>42255</v>
      </c>
      <c r="I175">
        <f t="shared" si="5"/>
        <v>3.6214043222507581</v>
      </c>
    </row>
    <row r="176" spans="1:9">
      <c r="A176" s="28">
        <v>42256</v>
      </c>
      <c r="B176" s="29">
        <v>63.2</v>
      </c>
      <c r="C176" s="29">
        <v>118.69</v>
      </c>
      <c r="D176" s="29">
        <v>106.24</v>
      </c>
      <c r="E176" s="29">
        <v>99.26</v>
      </c>
      <c r="F176" s="29">
        <v>88.3</v>
      </c>
      <c r="G176" s="30">
        <f t="shared" si="4"/>
        <v>97.87360803336739</v>
      </c>
      <c r="H176" s="28">
        <v>42256</v>
      </c>
      <c r="I176">
        <f t="shared" si="5"/>
        <v>3.6750146774023582</v>
      </c>
    </row>
    <row r="177" spans="1:9">
      <c r="A177" s="28">
        <v>42257</v>
      </c>
      <c r="B177" s="29">
        <v>63.55</v>
      </c>
      <c r="C177" s="29">
        <v>118.89</v>
      </c>
      <c r="D177" s="29">
        <v>106.12</v>
      </c>
      <c r="E177" s="29">
        <v>98.94</v>
      </c>
      <c r="F177" s="29">
        <v>88.68</v>
      </c>
      <c r="G177" s="30">
        <f t="shared" si="4"/>
        <v>98.009006096670547</v>
      </c>
      <c r="H177" s="28">
        <v>42257</v>
      </c>
      <c r="I177">
        <f t="shared" si="5"/>
        <v>3.7041588328759185</v>
      </c>
    </row>
    <row r="178" spans="1:9">
      <c r="A178" s="28">
        <v>42258</v>
      </c>
      <c r="B178" s="29">
        <v>63.31</v>
      </c>
      <c r="C178" s="29">
        <v>118.31</v>
      </c>
      <c r="D178" s="29">
        <v>106.82</v>
      </c>
      <c r="E178" s="29">
        <v>99</v>
      </c>
      <c r="F178" s="29">
        <v>88.15</v>
      </c>
      <c r="G178" s="30">
        <f t="shared" si="4"/>
        <v>97.770116229190975</v>
      </c>
      <c r="H178" s="28">
        <v>42258</v>
      </c>
      <c r="I178">
        <f t="shared" si="5"/>
        <v>3.6793873648128508</v>
      </c>
    </row>
    <row r="179" spans="1:9">
      <c r="A179" s="28">
        <v>42261</v>
      </c>
      <c r="B179" s="29">
        <v>63.83</v>
      </c>
      <c r="C179" s="29">
        <v>119.73</v>
      </c>
      <c r="D179" s="29">
        <v>107.17</v>
      </c>
      <c r="E179" s="29">
        <v>99.81</v>
      </c>
      <c r="F179" s="29">
        <v>89.24</v>
      </c>
      <c r="G179" s="30">
        <f t="shared" si="4"/>
        <v>98.720132201007587</v>
      </c>
      <c r="H179" s="28">
        <v>42261</v>
      </c>
      <c r="I179">
        <f t="shared" si="5"/>
        <v>3.6909856121451163</v>
      </c>
    </row>
    <row r="180" spans="1:9">
      <c r="A180" s="28">
        <v>42262</v>
      </c>
      <c r="B180" s="29">
        <v>63.6</v>
      </c>
      <c r="C180" s="29">
        <v>120.84</v>
      </c>
      <c r="D180" s="29">
        <v>106.7</v>
      </c>
      <c r="E180" s="29">
        <v>99.41</v>
      </c>
      <c r="F180" s="29">
        <v>89.3</v>
      </c>
      <c r="G180" s="30">
        <f t="shared" si="4"/>
        <v>98.96015990070093</v>
      </c>
      <c r="H180" s="28">
        <v>42262</v>
      </c>
      <c r="I180">
        <f t="shared" si="5"/>
        <v>3.6789174510373144</v>
      </c>
    </row>
    <row r="181" spans="1:9">
      <c r="A181" s="28">
        <v>42263</v>
      </c>
      <c r="B181" s="29">
        <v>64</v>
      </c>
      <c r="C181" s="29">
        <v>121.34</v>
      </c>
      <c r="D181" s="29">
        <v>108.17</v>
      </c>
      <c r="E181" s="29">
        <v>99.49</v>
      </c>
      <c r="F181" s="29">
        <v>89.55</v>
      </c>
      <c r="G181" s="30">
        <f t="shared" si="4"/>
        <v>99.45893974518107</v>
      </c>
      <c r="H181" s="28">
        <v>42263</v>
      </c>
      <c r="I181">
        <f t="shared" si="5"/>
        <v>3.6535390737763729</v>
      </c>
    </row>
    <row r="182" spans="1:9">
      <c r="A182" s="28">
        <v>42264</v>
      </c>
      <c r="B182" s="29">
        <v>62.21</v>
      </c>
      <c r="C182" s="29">
        <v>113.48</v>
      </c>
      <c r="D182" s="29">
        <v>99.39</v>
      </c>
      <c r="E182" s="29">
        <v>98</v>
      </c>
      <c r="F182" s="29">
        <v>88.07</v>
      </c>
      <c r="G182" s="30">
        <f t="shared" si="4"/>
        <v>94.681359749196844</v>
      </c>
      <c r="H182" s="28">
        <v>42264</v>
      </c>
      <c r="I182">
        <f t="shared" si="5"/>
        <v>3.4614410821289048</v>
      </c>
    </row>
    <row r="183" spans="1:9">
      <c r="A183" s="28">
        <v>42265</v>
      </c>
      <c r="B183" s="29">
        <v>63.81</v>
      </c>
      <c r="C183" s="29">
        <v>121.12</v>
      </c>
      <c r="D183" s="29">
        <v>108.16</v>
      </c>
      <c r="E183" s="29">
        <v>100.38</v>
      </c>
      <c r="F183" s="29">
        <v>88.06</v>
      </c>
      <c r="G183" s="30">
        <f t="shared" si="4"/>
        <v>99.271463246568345</v>
      </c>
      <c r="H183" s="28">
        <v>42265</v>
      </c>
      <c r="I183">
        <f t="shared" si="5"/>
        <v>3.3873057632292429</v>
      </c>
    </row>
    <row r="184" spans="1:9">
      <c r="A184" s="28">
        <v>42268</v>
      </c>
      <c r="B184" s="29">
        <v>64.099999999999994</v>
      </c>
      <c r="C184" s="29">
        <v>121.57</v>
      </c>
      <c r="D184" s="29">
        <v>108.54</v>
      </c>
      <c r="E184" s="29">
        <v>99.69</v>
      </c>
      <c r="F184" s="29">
        <v>88.98</v>
      </c>
      <c r="G184" s="30">
        <f t="shared" si="4"/>
        <v>99.563250812280941</v>
      </c>
      <c r="H184" s="28">
        <v>42268</v>
      </c>
      <c r="I184">
        <f t="shared" si="5"/>
        <v>3.2671736522338688</v>
      </c>
    </row>
    <row r="185" spans="1:9">
      <c r="A185" s="28">
        <v>42269</v>
      </c>
      <c r="B185" s="29">
        <v>64.34</v>
      </c>
      <c r="C185" s="29">
        <v>122.09</v>
      </c>
      <c r="D185" s="29">
        <v>108.96</v>
      </c>
      <c r="E185" s="29">
        <v>99.94</v>
      </c>
      <c r="F185" s="29">
        <v>88.75</v>
      </c>
      <c r="G185" s="30">
        <f t="shared" si="4"/>
        <v>99.864211631133173</v>
      </c>
      <c r="H185" s="28">
        <v>42269</v>
      </c>
      <c r="I185">
        <f t="shared" si="5"/>
        <v>3.138016311043931</v>
      </c>
    </row>
    <row r="186" spans="1:9">
      <c r="A186" s="28">
        <v>42270</v>
      </c>
      <c r="B186" s="29">
        <v>64.97</v>
      </c>
      <c r="C186" s="29">
        <v>123.82</v>
      </c>
      <c r="D186" s="29">
        <v>110.31</v>
      </c>
      <c r="E186" s="29">
        <v>100.89</v>
      </c>
      <c r="F186" s="29">
        <v>88.57</v>
      </c>
      <c r="G186" s="30">
        <f t="shared" si="4"/>
        <v>100.92243688850758</v>
      </c>
      <c r="H186" s="28">
        <v>42270</v>
      </c>
      <c r="I186">
        <f t="shared" si="5"/>
        <v>3.0441217055181746</v>
      </c>
    </row>
    <row r="187" spans="1:9">
      <c r="A187" s="28">
        <v>42271</v>
      </c>
      <c r="B187" s="29">
        <v>63.48</v>
      </c>
      <c r="C187" s="29">
        <v>119.48</v>
      </c>
      <c r="D187" s="29">
        <v>106.82</v>
      </c>
      <c r="E187" s="29">
        <v>99.19</v>
      </c>
      <c r="F187" s="29">
        <v>88.24</v>
      </c>
      <c r="G187" s="30">
        <f t="shared" si="4"/>
        <v>98.274294958382001</v>
      </c>
      <c r="H187" s="28">
        <v>42271</v>
      </c>
      <c r="I187">
        <f t="shared" si="5"/>
        <v>2.8675448463600732</v>
      </c>
    </row>
    <row r="188" spans="1:9">
      <c r="A188" s="28">
        <v>42275</v>
      </c>
      <c r="B188" s="29">
        <v>64.13</v>
      </c>
      <c r="C188" s="29">
        <v>123.33</v>
      </c>
      <c r="D188" s="29">
        <v>109.38</v>
      </c>
      <c r="E188" s="29">
        <v>100.67</v>
      </c>
      <c r="F188" s="29">
        <v>88.79</v>
      </c>
      <c r="G188" s="30">
        <f t="shared" si="4"/>
        <v>100.44219658111857</v>
      </c>
      <c r="H188" s="28">
        <v>42275</v>
      </c>
      <c r="I188">
        <f t="shared" si="5"/>
        <v>2.5873607763598381</v>
      </c>
    </row>
    <row r="189" spans="1:9">
      <c r="A189" s="28">
        <v>42276</v>
      </c>
      <c r="B189" s="29">
        <v>64.599999999999994</v>
      </c>
      <c r="C189" s="29">
        <v>123.91</v>
      </c>
      <c r="D189" s="29">
        <v>111.52</v>
      </c>
      <c r="E189" s="29">
        <v>101.19</v>
      </c>
      <c r="F189" s="29">
        <v>88.3</v>
      </c>
      <c r="G189" s="30">
        <f t="shared" si="4"/>
        <v>101.03613057644566</v>
      </c>
      <c r="H189" s="28">
        <v>42276</v>
      </c>
      <c r="I189">
        <f t="shared" si="5"/>
        <v>2.3461696085445296</v>
      </c>
    </row>
    <row r="190" spans="1:9">
      <c r="A190" s="28">
        <v>42277</v>
      </c>
      <c r="B190" s="29">
        <v>64.66</v>
      </c>
      <c r="C190" s="29">
        <v>123.59</v>
      </c>
      <c r="D190" s="29">
        <v>111.74</v>
      </c>
      <c r="E190" s="29">
        <v>101.07</v>
      </c>
      <c r="F190" s="29">
        <v>88.35</v>
      </c>
      <c r="G190" s="30">
        <f t="shared" si="4"/>
        <v>100.9483133761682</v>
      </c>
      <c r="H190" s="28">
        <v>42277</v>
      </c>
      <c r="I190">
        <f t="shared" si="5"/>
        <v>2.1934746626764237</v>
      </c>
    </row>
    <row r="191" spans="1:9">
      <c r="A191" s="28">
        <v>42278</v>
      </c>
      <c r="B191" s="29">
        <v>64.89</v>
      </c>
      <c r="C191" s="29">
        <v>124.54</v>
      </c>
      <c r="D191" s="29">
        <v>113.35</v>
      </c>
      <c r="E191" s="29">
        <v>101.71</v>
      </c>
      <c r="F191" s="29">
        <v>88.21</v>
      </c>
      <c r="G191" s="30">
        <f t="shared" si="4"/>
        <v>101.62572270188375</v>
      </c>
      <c r="H191" s="28">
        <v>42278</v>
      </c>
      <c r="I191">
        <f t="shared" si="5"/>
        <v>2.0930536889307203</v>
      </c>
    </row>
    <row r="192" spans="1:9">
      <c r="A192" s="28">
        <v>42282</v>
      </c>
      <c r="B192" s="29">
        <v>65.069999999999993</v>
      </c>
      <c r="C192" s="29">
        <v>125.29</v>
      </c>
      <c r="D192" s="29">
        <v>113.25</v>
      </c>
      <c r="E192" s="29">
        <v>102.87</v>
      </c>
      <c r="F192" s="29">
        <v>88.48</v>
      </c>
      <c r="G192" s="30">
        <f t="shared" si="4"/>
        <v>102.14467969662674</v>
      </c>
      <c r="H192" s="28">
        <v>42282</v>
      </c>
      <c r="I192">
        <f t="shared" si="5"/>
        <v>2.0938892996960083</v>
      </c>
    </row>
    <row r="193" spans="1:9">
      <c r="A193" s="28">
        <v>42283</v>
      </c>
      <c r="B193" s="29">
        <v>65.790000000000006</v>
      </c>
      <c r="C193" s="29">
        <v>127.7</v>
      </c>
      <c r="D193" s="29">
        <v>116.23</v>
      </c>
      <c r="E193" s="29">
        <v>103.52</v>
      </c>
      <c r="F193" s="29">
        <v>89.09</v>
      </c>
      <c r="G193" s="30">
        <f t="shared" si="4"/>
        <v>103.73451824437791</v>
      </c>
      <c r="H193" s="28">
        <v>42283</v>
      </c>
      <c r="I193">
        <f t="shared" si="5"/>
        <v>2.2041770267108149</v>
      </c>
    </row>
    <row r="194" spans="1:9">
      <c r="A194" s="28">
        <v>42284</v>
      </c>
      <c r="B194" s="29">
        <v>66.27</v>
      </c>
      <c r="C194" s="29">
        <v>128.83000000000001</v>
      </c>
      <c r="D194" s="29">
        <v>118.38</v>
      </c>
      <c r="E194" s="29">
        <v>103.46</v>
      </c>
      <c r="F194" s="29">
        <v>88.34</v>
      </c>
      <c r="G194" s="30">
        <f t="shared" si="4"/>
        <v>104.40442218530956</v>
      </c>
      <c r="H194" s="28">
        <v>42284</v>
      </c>
      <c r="I194">
        <f t="shared" si="5"/>
        <v>2.3559323349490193</v>
      </c>
    </row>
    <row r="195" spans="1:9">
      <c r="A195" s="28">
        <v>42285</v>
      </c>
      <c r="B195" s="29">
        <v>66.459999999999994</v>
      </c>
      <c r="C195" s="29">
        <v>132.49</v>
      </c>
      <c r="D195" s="29">
        <v>118.06</v>
      </c>
      <c r="E195" s="29">
        <v>103.9</v>
      </c>
      <c r="F195" s="29">
        <v>89.73</v>
      </c>
      <c r="G195" s="30">
        <f t="shared" si="4"/>
        <v>105.9961766209112</v>
      </c>
      <c r="H195" s="28">
        <v>42285</v>
      </c>
      <c r="I195">
        <f t="shared" si="5"/>
        <v>2.6096319554408494</v>
      </c>
    </row>
    <row r="196" spans="1:9">
      <c r="A196" s="28">
        <v>42286</v>
      </c>
      <c r="B196" s="29">
        <v>66.19</v>
      </c>
      <c r="C196" s="29">
        <v>131.81</v>
      </c>
      <c r="D196" s="29">
        <v>118.71</v>
      </c>
      <c r="E196" s="29">
        <v>104.53</v>
      </c>
      <c r="F196" s="29">
        <v>89.58</v>
      </c>
      <c r="G196" s="30">
        <f t="shared" si="4"/>
        <v>105.850438494816</v>
      </c>
      <c r="H196" s="28">
        <v>42286</v>
      </c>
      <c r="I196">
        <f t="shared" si="5"/>
        <v>2.7222687210232093</v>
      </c>
    </row>
    <row r="197" spans="1:9">
      <c r="A197" s="28">
        <v>42289</v>
      </c>
      <c r="B197" s="29">
        <v>66.37</v>
      </c>
      <c r="C197" s="29">
        <v>133.4</v>
      </c>
      <c r="D197" s="29">
        <v>118.04</v>
      </c>
      <c r="E197" s="29">
        <v>104.83</v>
      </c>
      <c r="F197" s="29">
        <v>90.54</v>
      </c>
      <c r="G197" s="30">
        <f t="shared" ref="G197:G260" si="6">(B197*$B$2+C197*$C$2+D197*$D$2+E197*$E$2+F197*$F$2)/$G$2</f>
        <v>106.56301096122954</v>
      </c>
      <c r="H197" s="28">
        <v>42289</v>
      </c>
      <c r="I197">
        <f t="shared" si="5"/>
        <v>2.9452640603335554</v>
      </c>
    </row>
    <row r="198" spans="1:9">
      <c r="A198" s="28">
        <v>42290</v>
      </c>
      <c r="B198" s="29">
        <v>67.89</v>
      </c>
      <c r="C198" s="29">
        <v>140.65</v>
      </c>
      <c r="D198" s="29">
        <v>127.98</v>
      </c>
      <c r="E198" s="29">
        <v>108.77</v>
      </c>
      <c r="F198" s="29">
        <v>90.94</v>
      </c>
      <c r="G198" s="30">
        <f t="shared" si="6"/>
        <v>111.44251943998248</v>
      </c>
      <c r="H198" s="28">
        <v>42290</v>
      </c>
      <c r="I198">
        <f t="shared" si="5"/>
        <v>3.5808778200342983</v>
      </c>
    </row>
    <row r="199" spans="1:9">
      <c r="A199" s="28">
        <v>42291</v>
      </c>
      <c r="B199" s="29">
        <v>67.510000000000005</v>
      </c>
      <c r="C199" s="29">
        <v>139.55000000000001</v>
      </c>
      <c r="D199" s="29">
        <v>126.87</v>
      </c>
      <c r="E199" s="29">
        <v>107.22</v>
      </c>
      <c r="F199" s="29">
        <v>90.47</v>
      </c>
      <c r="G199" s="30">
        <f t="shared" si="6"/>
        <v>110.51306001752334</v>
      </c>
      <c r="H199" s="28">
        <v>42291</v>
      </c>
      <c r="I199">
        <f t="shared" si="5"/>
        <v>3.9596444713337751</v>
      </c>
    </row>
    <row r="200" spans="1:9">
      <c r="A200" s="28">
        <v>42292</v>
      </c>
      <c r="B200" s="29">
        <v>67.739999999999995</v>
      </c>
      <c r="C200" s="29">
        <v>142.58000000000001</v>
      </c>
      <c r="D200" s="29">
        <v>127.87</v>
      </c>
      <c r="E200" s="29">
        <v>106.94</v>
      </c>
      <c r="F200" s="29">
        <v>89.91</v>
      </c>
      <c r="G200" s="30">
        <f t="shared" si="6"/>
        <v>111.66706072941003</v>
      </c>
      <c r="H200" s="28">
        <v>42292</v>
      </c>
      <c r="I200">
        <f t="shared" si="5"/>
        <v>4.360501717085338</v>
      </c>
    </row>
    <row r="201" spans="1:9">
      <c r="A201" s="28">
        <v>42293</v>
      </c>
      <c r="B201" s="29">
        <v>68.86</v>
      </c>
      <c r="C201" s="29">
        <v>147.83000000000001</v>
      </c>
      <c r="D201" s="29">
        <v>131.86000000000001</v>
      </c>
      <c r="E201" s="29">
        <v>108.64</v>
      </c>
      <c r="F201" s="29">
        <v>90.95</v>
      </c>
      <c r="G201" s="30">
        <f t="shared" si="6"/>
        <v>114.72600065712614</v>
      </c>
      <c r="H201" s="28">
        <v>42293</v>
      </c>
      <c r="I201">
        <f t="shared" si="5"/>
        <v>4.9382546708976722</v>
      </c>
    </row>
    <row r="202" spans="1:9">
      <c r="A202" s="28">
        <v>42296</v>
      </c>
      <c r="B202" s="29">
        <v>69.489999999999995</v>
      </c>
      <c r="C202" s="29">
        <v>154.58000000000001</v>
      </c>
      <c r="D202" s="29">
        <v>136.07</v>
      </c>
      <c r="E202" s="29">
        <v>110.16</v>
      </c>
      <c r="F202" s="29">
        <v>91.48</v>
      </c>
      <c r="G202" s="30">
        <f t="shared" si="6"/>
        <v>118.15257794246494</v>
      </c>
      <c r="H202" s="28">
        <v>42296</v>
      </c>
      <c r="I202">
        <f t="shared" si="5"/>
        <v>5.6955070534870256</v>
      </c>
    </row>
    <row r="203" spans="1:9">
      <c r="A203" s="28">
        <v>42297</v>
      </c>
      <c r="B203" s="29">
        <v>69.28</v>
      </c>
      <c r="C203" s="29">
        <v>155.72999999999999</v>
      </c>
      <c r="D203" s="29">
        <v>138.21</v>
      </c>
      <c r="E203" s="29">
        <v>109.54</v>
      </c>
      <c r="F203" s="29">
        <v>91.81</v>
      </c>
      <c r="G203" s="30">
        <f t="shared" si="6"/>
        <v>118.73980874890476</v>
      </c>
      <c r="H203" s="28">
        <v>42297</v>
      </c>
      <c r="I203">
        <f t="shared" si="5"/>
        <v>6.3063870587907829</v>
      </c>
    </row>
    <row r="204" spans="1:9">
      <c r="A204" s="28">
        <v>42298</v>
      </c>
      <c r="B204" s="29">
        <v>70.14</v>
      </c>
      <c r="C204" s="29">
        <v>156.09</v>
      </c>
      <c r="D204" s="29">
        <v>139.83000000000001</v>
      </c>
      <c r="E204" s="29">
        <v>108.58</v>
      </c>
      <c r="F204" s="29">
        <v>90.25</v>
      </c>
      <c r="G204" s="30">
        <f t="shared" si="6"/>
        <v>118.89258163879963</v>
      </c>
      <c r="H204" s="28">
        <v>42298</v>
      </c>
      <c r="I204">
        <f t="shared" si="5"/>
        <v>6.8086954221459814</v>
      </c>
    </row>
    <row r="205" spans="1:9">
      <c r="A205" s="28">
        <v>42300</v>
      </c>
      <c r="B205" s="29">
        <v>69.67</v>
      </c>
      <c r="C205" s="29">
        <v>158.81</v>
      </c>
      <c r="D205" s="29">
        <v>143.44999999999999</v>
      </c>
      <c r="E205" s="29">
        <v>108.05</v>
      </c>
      <c r="F205" s="29">
        <v>91.79</v>
      </c>
      <c r="G205" s="30">
        <f t="shared" si="6"/>
        <v>120.35962671582942</v>
      </c>
      <c r="H205" s="28">
        <v>42300</v>
      </c>
      <c r="I205">
        <f t="shared" si="5"/>
        <v>7.3079576983605037</v>
      </c>
    </row>
    <row r="206" spans="1:9">
      <c r="A206" s="28">
        <v>42303</v>
      </c>
      <c r="B206" s="29">
        <v>70.45</v>
      </c>
      <c r="C206" s="29">
        <v>157</v>
      </c>
      <c r="D206" s="29">
        <v>141.31</v>
      </c>
      <c r="E206" s="29">
        <v>109.35</v>
      </c>
      <c r="F206" s="29">
        <v>90.59</v>
      </c>
      <c r="G206" s="30">
        <f t="shared" si="6"/>
        <v>119.6432135751314</v>
      </c>
      <c r="H206" s="28">
        <v>42303</v>
      </c>
      <c r="I206">
        <f t="shared" si="5"/>
        <v>7.6369823746581469</v>
      </c>
    </row>
    <row r="207" spans="1:9">
      <c r="A207" s="28">
        <v>42304</v>
      </c>
      <c r="B207" s="29">
        <v>69.34</v>
      </c>
      <c r="C207" s="29">
        <v>161.24</v>
      </c>
      <c r="D207" s="29">
        <v>146.32</v>
      </c>
      <c r="E207" s="29">
        <v>110.37</v>
      </c>
      <c r="F207" s="29">
        <v>89.87</v>
      </c>
      <c r="G207" s="30">
        <f t="shared" si="6"/>
        <v>121.63007598021318</v>
      </c>
      <c r="H207" s="28">
        <v>42304</v>
      </c>
      <c r="I207">
        <f t="shared" si="5"/>
        <v>8.0354334934692933</v>
      </c>
    </row>
    <row r="208" spans="1:9">
      <c r="A208" s="28">
        <v>42305</v>
      </c>
      <c r="B208" s="29">
        <v>70.47</v>
      </c>
      <c r="C208" s="29">
        <v>158.46</v>
      </c>
      <c r="D208" s="29">
        <v>141.22999999999999</v>
      </c>
      <c r="E208" s="29">
        <v>110.97</v>
      </c>
      <c r="F208" s="29">
        <v>91.48</v>
      </c>
      <c r="G208" s="30">
        <f t="shared" si="6"/>
        <v>120.54593156761098</v>
      </c>
      <c r="H208" s="28">
        <v>42305</v>
      </c>
      <c r="I208">
        <f t="shared" si="5"/>
        <v>8.2810690379949339</v>
      </c>
    </row>
    <row r="209" spans="1:9">
      <c r="A209" s="28">
        <v>42306</v>
      </c>
      <c r="B209" s="29">
        <v>70.19</v>
      </c>
      <c r="C209" s="29">
        <v>157.31</v>
      </c>
      <c r="D209" s="29">
        <v>140.96</v>
      </c>
      <c r="E209" s="29">
        <v>110.86</v>
      </c>
      <c r="F209" s="29">
        <v>91.48</v>
      </c>
      <c r="G209" s="30">
        <f t="shared" si="6"/>
        <v>120.01652261609227</v>
      </c>
      <c r="H209" s="28">
        <v>42306</v>
      </c>
      <c r="I209">
        <f t="shared" si="5"/>
        <v>8.4418933734484707</v>
      </c>
    </row>
    <row r="210" spans="1:9">
      <c r="A210" s="28">
        <v>42307</v>
      </c>
      <c r="B210" s="29">
        <v>70.16</v>
      </c>
      <c r="C210" s="29">
        <v>155.88</v>
      </c>
      <c r="D210" s="29">
        <v>140.88999999999999</v>
      </c>
      <c r="E210" s="29">
        <v>110.63</v>
      </c>
      <c r="F210" s="29">
        <v>91.58</v>
      </c>
      <c r="G210" s="30">
        <f t="shared" si="6"/>
        <v>119.45934939945968</v>
      </c>
      <c r="H210" s="28">
        <v>42307</v>
      </c>
      <c r="I210">
        <f t="shared" si="5"/>
        <v>8.2676160594961239</v>
      </c>
    </row>
    <row r="211" spans="1:9">
      <c r="A211" s="28">
        <v>42308</v>
      </c>
      <c r="B211" s="29">
        <v>70.209999999999994</v>
      </c>
      <c r="C211" s="29">
        <v>155.30000000000001</v>
      </c>
      <c r="D211" s="29">
        <v>145.85</v>
      </c>
      <c r="E211" s="29">
        <v>110.79</v>
      </c>
      <c r="F211" s="29">
        <v>90.03</v>
      </c>
      <c r="G211" s="30">
        <f t="shared" si="6"/>
        <v>119.69009806695385</v>
      </c>
      <c r="H211" s="28">
        <v>42308</v>
      </c>
      <c r="I211">
        <f t="shared" si="5"/>
        <v>8.2639073354104955</v>
      </c>
    </row>
    <row r="212" spans="1:9">
      <c r="A212" s="28">
        <v>42309</v>
      </c>
      <c r="B212" s="29">
        <v>70.17</v>
      </c>
      <c r="C212" s="29">
        <v>156.25</v>
      </c>
      <c r="D212" s="29">
        <v>148.63</v>
      </c>
      <c r="E212" s="29">
        <v>111.63</v>
      </c>
      <c r="F212" s="29">
        <v>88.95</v>
      </c>
      <c r="G212" s="30">
        <f t="shared" si="6"/>
        <v>120.35702449620327</v>
      </c>
      <c r="H212" s="28">
        <v>42309</v>
      </c>
      <c r="I212">
        <f t="shared" si="5"/>
        <v>8.2370284922730619</v>
      </c>
    </row>
    <row r="213" spans="1:9">
      <c r="A213" s="28">
        <v>42310</v>
      </c>
      <c r="B213" s="29">
        <v>69.900000000000006</v>
      </c>
      <c r="C213" s="29">
        <v>153.13999999999999</v>
      </c>
      <c r="D213" s="29">
        <v>139.69999999999999</v>
      </c>
      <c r="E213" s="29">
        <v>109.63</v>
      </c>
      <c r="F213" s="29">
        <v>91.09</v>
      </c>
      <c r="G213" s="30">
        <f t="shared" si="6"/>
        <v>118.03401682060453</v>
      </c>
      <c r="H213" s="28">
        <v>42310</v>
      </c>
      <c r="I213">
        <f t="shared" si="5"/>
        <v>8.0774946605216691</v>
      </c>
    </row>
    <row r="214" spans="1:9">
      <c r="A214" s="28">
        <v>42311</v>
      </c>
      <c r="B214" s="29">
        <v>69.38</v>
      </c>
      <c r="C214" s="29">
        <v>154.05000000000001</v>
      </c>
      <c r="D214" s="29">
        <v>140.78</v>
      </c>
      <c r="E214" s="29">
        <v>109.35</v>
      </c>
      <c r="F214" s="29">
        <v>90.68</v>
      </c>
      <c r="G214" s="30">
        <f t="shared" si="6"/>
        <v>118.28620359046435</v>
      </c>
      <c r="H214" s="28">
        <v>42311</v>
      </c>
      <c r="I214">
        <f t="shared" si="5"/>
        <v>7.9236549719934244</v>
      </c>
    </row>
    <row r="215" spans="1:9">
      <c r="A215" s="28">
        <v>42312</v>
      </c>
      <c r="B215" s="29">
        <v>69.849999999999994</v>
      </c>
      <c r="C215" s="29">
        <v>155.13</v>
      </c>
      <c r="D215" s="29">
        <v>140.9</v>
      </c>
      <c r="E215" s="29">
        <v>109.03</v>
      </c>
      <c r="F215" s="29">
        <v>90.82</v>
      </c>
      <c r="G215" s="30">
        <f t="shared" si="6"/>
        <v>118.76412629599881</v>
      </c>
      <c r="H215" s="28">
        <v>42312</v>
      </c>
      <c r="I215">
        <f t="shared" si="5"/>
        <v>7.5698148734282018</v>
      </c>
    </row>
    <row r="216" spans="1:9">
      <c r="A216" s="28">
        <v>42313</v>
      </c>
      <c r="B216" s="29">
        <v>69.66</v>
      </c>
      <c r="C216" s="29">
        <v>153</v>
      </c>
      <c r="D216" s="29">
        <v>139.44</v>
      </c>
      <c r="E216" s="29">
        <v>109.46</v>
      </c>
      <c r="F216" s="29">
        <v>90.81</v>
      </c>
      <c r="G216" s="30">
        <f t="shared" si="6"/>
        <v>117.8333638927424</v>
      </c>
      <c r="H216" s="28">
        <v>42313</v>
      </c>
      <c r="I216">
        <f t="shared" si="5"/>
        <v>7.2510041703808223</v>
      </c>
    </row>
    <row r="217" spans="1:9">
      <c r="A217" s="28">
        <v>42314</v>
      </c>
      <c r="B217" s="29">
        <v>69.430000000000007</v>
      </c>
      <c r="C217" s="29">
        <v>153.37</v>
      </c>
      <c r="D217" s="29">
        <v>141.13999999999999</v>
      </c>
      <c r="E217" s="29">
        <v>109.39</v>
      </c>
      <c r="F217" s="29">
        <v>91</v>
      </c>
      <c r="G217" s="30">
        <f t="shared" si="6"/>
        <v>118.14535639967873</v>
      </c>
      <c r="H217" s="28">
        <v>42314</v>
      </c>
      <c r="I217">
        <f t="shared" si="5"/>
        <v>6.9086384944589403</v>
      </c>
    </row>
    <row r="218" spans="1:9">
      <c r="A218" s="28">
        <v>42315</v>
      </c>
      <c r="B218" s="29">
        <v>69.42</v>
      </c>
      <c r="C218" s="29">
        <v>154.22999999999999</v>
      </c>
      <c r="D218" s="29">
        <v>145.41999999999999</v>
      </c>
      <c r="E218" s="29">
        <v>108.69</v>
      </c>
      <c r="F218" s="29">
        <v>88.93</v>
      </c>
      <c r="G218" s="30">
        <f t="shared" si="6"/>
        <v>118.59414272415302</v>
      </c>
      <c r="H218" s="28">
        <v>42315</v>
      </c>
      <c r="I218">
        <f t="shared" si="5"/>
        <v>6.4942055726695465</v>
      </c>
    </row>
    <row r="219" spans="1:9">
      <c r="A219" s="28">
        <v>42316</v>
      </c>
      <c r="B219" s="29">
        <v>70.64</v>
      </c>
      <c r="C219" s="29">
        <v>155.52000000000001</v>
      </c>
      <c r="D219" s="29">
        <v>146.88</v>
      </c>
      <c r="E219" s="29">
        <v>110.91</v>
      </c>
      <c r="F219" s="29">
        <v>90.18</v>
      </c>
      <c r="G219" s="30">
        <f t="shared" si="6"/>
        <v>120.031248083382</v>
      </c>
      <c r="H219" s="28">
        <v>42316</v>
      </c>
      <c r="I219">
        <f t="shared" si="5"/>
        <v>6.0765603887751594</v>
      </c>
    </row>
    <row r="220" spans="1:9">
      <c r="A220" s="28">
        <v>42317</v>
      </c>
      <c r="B220" s="29">
        <v>69.66</v>
      </c>
      <c r="C220" s="29">
        <v>152.91</v>
      </c>
      <c r="D220" s="29">
        <v>142.44</v>
      </c>
      <c r="E220" s="29">
        <v>108.73</v>
      </c>
      <c r="F220" s="29">
        <v>90.55</v>
      </c>
      <c r="G220" s="30">
        <f t="shared" si="6"/>
        <v>118.0242527927862</v>
      </c>
      <c r="H220" s="28">
        <v>42317</v>
      </c>
      <c r="I220">
        <f t="shared" si="5"/>
        <v>5.5548761789640801</v>
      </c>
    </row>
    <row r="221" spans="1:9">
      <c r="A221" s="28">
        <v>42318</v>
      </c>
      <c r="B221" s="29">
        <v>69.16</v>
      </c>
      <c r="C221" s="29">
        <v>149.91</v>
      </c>
      <c r="D221" s="29">
        <v>137.06</v>
      </c>
      <c r="E221" s="29">
        <v>107.87</v>
      </c>
      <c r="F221" s="29">
        <v>90.17</v>
      </c>
      <c r="G221" s="30">
        <f t="shared" si="6"/>
        <v>115.96674466997661</v>
      </c>
      <c r="H221" s="28">
        <v>42318</v>
      </c>
      <c r="I221">
        <f t="shared" si="5"/>
        <v>5.0536646528544766</v>
      </c>
    </row>
    <row r="222" spans="1:9">
      <c r="A222" s="28">
        <v>42319</v>
      </c>
      <c r="B222" s="29">
        <v>69.66</v>
      </c>
      <c r="C222" s="29">
        <v>157.77000000000001</v>
      </c>
      <c r="D222" s="29">
        <v>150.43</v>
      </c>
      <c r="E222" s="29">
        <v>110.17</v>
      </c>
      <c r="F222" s="29">
        <v>89.27</v>
      </c>
      <c r="G222" s="30">
        <f t="shared" si="6"/>
        <v>120.83754650080311</v>
      </c>
      <c r="H222" s="28">
        <v>42319</v>
      </c>
      <c r="I222">
        <f t="shared" si="5"/>
        <v>4.5877371903870072</v>
      </c>
    </row>
    <row r="223" spans="1:9">
      <c r="A223" s="28">
        <v>42320</v>
      </c>
      <c r="B223" s="29">
        <v>70.06</v>
      </c>
      <c r="C223" s="29">
        <v>155.51</v>
      </c>
      <c r="D223" s="29">
        <v>143.69</v>
      </c>
      <c r="E223" s="29">
        <v>110.55</v>
      </c>
      <c r="F223" s="29">
        <v>91.09</v>
      </c>
      <c r="G223" s="30">
        <f t="shared" si="6"/>
        <v>119.57262964551691</v>
      </c>
      <c r="H223" s="28">
        <v>42320</v>
      </c>
      <c r="I223">
        <f t="shared" si="5"/>
        <v>4.1200541536622888</v>
      </c>
    </row>
    <row r="224" spans="1:9">
      <c r="A224" s="28">
        <v>42321</v>
      </c>
      <c r="B224" s="29">
        <v>70.08</v>
      </c>
      <c r="C224" s="29">
        <v>156.62</v>
      </c>
      <c r="D224" s="29">
        <v>145.9</v>
      </c>
      <c r="E224" s="29">
        <v>110.1</v>
      </c>
      <c r="F224" s="29">
        <v>91.18</v>
      </c>
      <c r="G224" s="30">
        <f t="shared" si="6"/>
        <v>120.19754882812498</v>
      </c>
      <c r="H224" s="28">
        <v>42321</v>
      </c>
      <c r="I224">
        <f t="shared" ref="I224:I287" si="7">_xlfn.STDEV.P(G197:G224)</f>
        <v>3.5221756177489119</v>
      </c>
    </row>
    <row r="225" spans="1:9">
      <c r="A225" s="28">
        <v>42322</v>
      </c>
      <c r="B225" s="29">
        <v>69.650000000000006</v>
      </c>
      <c r="C225" s="29">
        <v>154.51</v>
      </c>
      <c r="D225" s="29">
        <v>145.84</v>
      </c>
      <c r="E225" s="29">
        <v>109.27</v>
      </c>
      <c r="F225" s="29">
        <v>89.5</v>
      </c>
      <c r="G225" s="30">
        <f t="shared" si="6"/>
        <v>118.96805353752917</v>
      </c>
      <c r="H225" s="28">
        <v>42322</v>
      </c>
      <c r="I225">
        <f t="shared" si="7"/>
        <v>2.7933452110105841</v>
      </c>
    </row>
    <row r="226" spans="1:9">
      <c r="A226" s="28">
        <v>42323</v>
      </c>
      <c r="B226" s="29">
        <v>70</v>
      </c>
      <c r="C226" s="29">
        <v>154.24</v>
      </c>
      <c r="D226" s="29">
        <v>145.06</v>
      </c>
      <c r="E226" s="29">
        <v>108.91</v>
      </c>
      <c r="F226" s="29">
        <v>89.25</v>
      </c>
      <c r="G226" s="30">
        <f t="shared" si="6"/>
        <v>118.75716555016062</v>
      </c>
      <c r="H226" s="28">
        <v>42323</v>
      </c>
      <c r="I226">
        <f t="shared" si="7"/>
        <v>2.4747287311854982</v>
      </c>
    </row>
    <row r="227" spans="1:9">
      <c r="A227" s="28">
        <v>42324</v>
      </c>
      <c r="B227" s="29">
        <v>69.48</v>
      </c>
      <c r="C227" s="29">
        <v>151.11000000000001</v>
      </c>
      <c r="D227" s="29">
        <v>140.57</v>
      </c>
      <c r="E227" s="29">
        <v>108.26</v>
      </c>
      <c r="F227" s="29">
        <v>89.75</v>
      </c>
      <c r="G227" s="30">
        <f t="shared" si="6"/>
        <v>116.91361496969918</v>
      </c>
      <c r="H227" s="28">
        <v>42324</v>
      </c>
      <c r="I227">
        <f t="shared" si="7"/>
        <v>1.9772930185218762</v>
      </c>
    </row>
    <row r="228" spans="1:9">
      <c r="A228" s="28">
        <v>42325</v>
      </c>
      <c r="B228" s="29">
        <v>69.77</v>
      </c>
      <c r="C228" s="29">
        <v>151.66999999999999</v>
      </c>
      <c r="D228" s="29">
        <v>141.47</v>
      </c>
      <c r="E228" s="29">
        <v>108.57</v>
      </c>
      <c r="F228" s="29">
        <v>90.16</v>
      </c>
      <c r="G228" s="30">
        <f t="shared" si="6"/>
        <v>117.39753755658583</v>
      </c>
      <c r="H228" s="28">
        <v>42325</v>
      </c>
      <c r="I228">
        <f t="shared" si="7"/>
        <v>1.4742755648282164</v>
      </c>
    </row>
    <row r="229" spans="1:9">
      <c r="A229" s="28">
        <v>42326</v>
      </c>
      <c r="B229" s="29">
        <v>69.599999999999994</v>
      </c>
      <c r="C229" s="29">
        <v>152.11000000000001</v>
      </c>
      <c r="D229" s="29">
        <v>141.28</v>
      </c>
      <c r="E229" s="29">
        <v>108.45</v>
      </c>
      <c r="F229" s="29">
        <v>90.36</v>
      </c>
      <c r="G229" s="30">
        <f t="shared" si="6"/>
        <v>117.50553213529496</v>
      </c>
      <c r="H229" s="28">
        <v>42326</v>
      </c>
      <c r="I229">
        <f t="shared" si="7"/>
        <v>1.2710482497307605</v>
      </c>
    </row>
    <row r="230" spans="1:9">
      <c r="A230" s="28">
        <v>42327</v>
      </c>
      <c r="B230" s="29">
        <v>69.3</v>
      </c>
      <c r="C230" s="29">
        <v>150.72999999999999</v>
      </c>
      <c r="D230" s="29">
        <v>141.30000000000001</v>
      </c>
      <c r="E230" s="29">
        <v>108.46</v>
      </c>
      <c r="F230" s="29">
        <v>89.33</v>
      </c>
      <c r="G230" s="30">
        <f t="shared" si="6"/>
        <v>116.80133944217289</v>
      </c>
      <c r="H230" s="28">
        <v>42327</v>
      </c>
      <c r="I230">
        <f t="shared" si="7"/>
        <v>1.3258491862892197</v>
      </c>
    </row>
    <row r="231" spans="1:9">
      <c r="A231" s="28">
        <v>42328</v>
      </c>
      <c r="B231" s="29">
        <v>69.459999999999994</v>
      </c>
      <c r="C231" s="29">
        <v>150.9</v>
      </c>
      <c r="D231" s="29">
        <v>140.56</v>
      </c>
      <c r="E231" s="29">
        <v>108.66</v>
      </c>
      <c r="F231" s="29">
        <v>89.71</v>
      </c>
      <c r="G231" s="30">
        <f t="shared" si="6"/>
        <v>116.88926780629379</v>
      </c>
      <c r="H231" s="28">
        <v>42328</v>
      </c>
      <c r="I231">
        <f t="shared" si="7"/>
        <v>1.3786209763821391</v>
      </c>
    </row>
    <row r="232" spans="1:9">
      <c r="A232" s="28">
        <v>42329</v>
      </c>
      <c r="B232" s="29">
        <v>69.650000000000006</v>
      </c>
      <c r="C232" s="29">
        <v>151.1</v>
      </c>
      <c r="D232" s="29">
        <v>144.65</v>
      </c>
      <c r="E232" s="29">
        <v>109.12</v>
      </c>
      <c r="F232" s="29">
        <v>88.74</v>
      </c>
      <c r="G232" s="30">
        <f t="shared" si="6"/>
        <v>117.45232075058409</v>
      </c>
      <c r="H232" s="28">
        <v>42329</v>
      </c>
      <c r="I232">
        <f t="shared" si="7"/>
        <v>1.4031419751371461</v>
      </c>
    </row>
    <row r="233" spans="1:9">
      <c r="A233" s="28">
        <v>42330</v>
      </c>
      <c r="B233" s="29">
        <v>69.03</v>
      </c>
      <c r="C233" s="29">
        <v>150.22999999999999</v>
      </c>
      <c r="D233" s="29">
        <v>143.13</v>
      </c>
      <c r="E233" s="29">
        <v>107.93</v>
      </c>
      <c r="F233" s="29">
        <v>86.7</v>
      </c>
      <c r="G233" s="30">
        <f t="shared" si="6"/>
        <v>116.34355966158</v>
      </c>
      <c r="H233" s="28">
        <v>42330</v>
      </c>
      <c r="I233">
        <f t="shared" si="7"/>
        <v>1.4421066056507699</v>
      </c>
    </row>
    <row r="234" spans="1:9">
      <c r="A234" s="28">
        <v>42331</v>
      </c>
      <c r="B234" s="29">
        <v>69.62</v>
      </c>
      <c r="C234" s="29">
        <v>150.32</v>
      </c>
      <c r="D234" s="29">
        <v>140.52000000000001</v>
      </c>
      <c r="E234" s="29">
        <v>108.19</v>
      </c>
      <c r="F234" s="29">
        <v>89.33</v>
      </c>
      <c r="G234" s="30">
        <f t="shared" si="6"/>
        <v>116.58175010039425</v>
      </c>
      <c r="H234" s="28">
        <v>42331</v>
      </c>
      <c r="I234">
        <f t="shared" si="7"/>
        <v>1.4794709265934669</v>
      </c>
    </row>
    <row r="235" spans="1:9">
      <c r="A235" s="28">
        <v>42332</v>
      </c>
      <c r="B235" s="29">
        <v>69.569999999999993</v>
      </c>
      <c r="C235" s="29">
        <v>150.38</v>
      </c>
      <c r="D235" s="29">
        <v>141.05000000000001</v>
      </c>
      <c r="E235" s="29">
        <v>108.1</v>
      </c>
      <c r="F235" s="29">
        <v>89.59</v>
      </c>
      <c r="G235" s="30">
        <f t="shared" si="6"/>
        <v>116.68054473021317</v>
      </c>
      <c r="H235" s="28">
        <v>42332</v>
      </c>
      <c r="I235">
        <f t="shared" si="7"/>
        <v>1.3950145618854288</v>
      </c>
    </row>
    <row r="236" spans="1:9">
      <c r="A236" s="28">
        <v>42333</v>
      </c>
      <c r="B236" s="29">
        <v>70.209999999999994</v>
      </c>
      <c r="C236" s="29">
        <v>153.76</v>
      </c>
      <c r="D236" s="29">
        <v>148.56</v>
      </c>
      <c r="E236" s="29">
        <v>109.7</v>
      </c>
      <c r="F236" s="29">
        <v>89.45</v>
      </c>
      <c r="G236" s="30">
        <f t="shared" si="6"/>
        <v>119.21718823014017</v>
      </c>
      <c r="H236" s="28">
        <v>42333</v>
      </c>
      <c r="I236">
        <f t="shared" si="7"/>
        <v>1.3421338443782076</v>
      </c>
    </row>
    <row r="237" spans="1:9">
      <c r="A237" s="28">
        <v>42334</v>
      </c>
      <c r="B237" s="29">
        <v>69.349999999999994</v>
      </c>
      <c r="C237" s="29">
        <v>149.19999999999999</v>
      </c>
      <c r="D237" s="29">
        <v>140.86000000000001</v>
      </c>
      <c r="E237" s="29">
        <v>108.06</v>
      </c>
      <c r="F237" s="29">
        <v>88.85</v>
      </c>
      <c r="G237" s="30">
        <f t="shared" si="6"/>
        <v>116.0722145151869</v>
      </c>
      <c r="H237" s="28">
        <v>42334</v>
      </c>
      <c r="I237">
        <f t="shared" si="7"/>
        <v>1.3648214153526979</v>
      </c>
    </row>
    <row r="238" spans="1:9">
      <c r="A238" s="28">
        <v>42335</v>
      </c>
      <c r="B238" s="29">
        <v>69.150000000000006</v>
      </c>
      <c r="C238" s="29">
        <v>149.56</v>
      </c>
      <c r="D238" s="29">
        <v>141.25</v>
      </c>
      <c r="E238" s="29">
        <v>107.56</v>
      </c>
      <c r="F238" s="29">
        <v>88.91</v>
      </c>
      <c r="G238" s="30">
        <f t="shared" si="6"/>
        <v>116.13786675854263</v>
      </c>
      <c r="H238" s="28">
        <v>42335</v>
      </c>
      <c r="I238">
        <f t="shared" si="7"/>
        <v>1.3935488360604924</v>
      </c>
    </row>
    <row r="239" spans="1:9">
      <c r="A239" s="28">
        <v>42336</v>
      </c>
      <c r="B239" s="29">
        <v>68.849999999999994</v>
      </c>
      <c r="C239" s="29">
        <v>151.16999999999999</v>
      </c>
      <c r="D239" s="29">
        <v>143.53</v>
      </c>
      <c r="E239" s="29">
        <v>107.09</v>
      </c>
      <c r="F239" s="29">
        <v>87.43</v>
      </c>
      <c r="G239" s="30">
        <f t="shared" si="6"/>
        <v>116.66428656176984</v>
      </c>
      <c r="H239" s="28">
        <v>42336</v>
      </c>
      <c r="I239">
        <f t="shared" si="7"/>
        <v>1.3812476624927095</v>
      </c>
    </row>
    <row r="240" spans="1:9">
      <c r="A240" s="28">
        <v>42337</v>
      </c>
      <c r="B240" s="29">
        <v>69.260000000000005</v>
      </c>
      <c r="C240" s="29">
        <v>151</v>
      </c>
      <c r="D240" s="29">
        <v>142.47999999999999</v>
      </c>
      <c r="E240" s="29">
        <v>108</v>
      </c>
      <c r="F240" s="29">
        <v>89.19</v>
      </c>
      <c r="G240" s="30">
        <f t="shared" si="6"/>
        <v>116.94626610871786</v>
      </c>
      <c r="H240" s="28">
        <v>42337</v>
      </c>
      <c r="I240">
        <f t="shared" si="7"/>
        <v>1.3136888783196656</v>
      </c>
    </row>
    <row r="241" spans="1:9">
      <c r="A241" s="28">
        <v>42338</v>
      </c>
      <c r="B241" s="29">
        <v>68.91</v>
      </c>
      <c r="C241" s="29">
        <v>148.46</v>
      </c>
      <c r="D241" s="29">
        <v>139.25</v>
      </c>
      <c r="E241" s="29">
        <v>107.03</v>
      </c>
      <c r="F241" s="29">
        <v>87.74</v>
      </c>
      <c r="G241" s="30">
        <f t="shared" si="6"/>
        <v>115.19184095721378</v>
      </c>
      <c r="H241" s="28">
        <v>42338</v>
      </c>
      <c r="I241">
        <f t="shared" si="7"/>
        <v>1.4018842959723381</v>
      </c>
    </row>
    <row r="242" spans="1:9">
      <c r="A242" s="28">
        <v>42339</v>
      </c>
      <c r="B242" s="29">
        <v>68.739999999999995</v>
      </c>
      <c r="C242" s="29">
        <v>149.30000000000001</v>
      </c>
      <c r="D242" s="29">
        <v>141.29</v>
      </c>
      <c r="E242" s="29">
        <v>107.04</v>
      </c>
      <c r="F242" s="29">
        <v>88.03</v>
      </c>
      <c r="G242" s="30">
        <f t="shared" si="6"/>
        <v>115.75639365508175</v>
      </c>
      <c r="H242" s="28">
        <v>42339</v>
      </c>
      <c r="I242">
        <f t="shared" si="7"/>
        <v>1.4447600463698511</v>
      </c>
    </row>
    <row r="243" spans="1:9">
      <c r="A243" s="28">
        <v>42340</v>
      </c>
      <c r="B243" s="29">
        <v>69.03</v>
      </c>
      <c r="C243" s="29">
        <v>149.41</v>
      </c>
      <c r="D243" s="29">
        <v>141.99</v>
      </c>
      <c r="E243" s="29">
        <v>107.37</v>
      </c>
      <c r="F243" s="29">
        <v>87.72</v>
      </c>
      <c r="G243" s="30">
        <f t="shared" si="6"/>
        <v>115.95576021283586</v>
      </c>
      <c r="H243" s="28">
        <v>42340</v>
      </c>
      <c r="I243">
        <f t="shared" si="7"/>
        <v>1.4614272205741283</v>
      </c>
    </row>
    <row r="244" spans="1:9">
      <c r="A244" s="28">
        <v>42341</v>
      </c>
      <c r="B244" s="29">
        <v>69.09</v>
      </c>
      <c r="C244" s="29">
        <v>150.28</v>
      </c>
      <c r="D244" s="29">
        <v>142.71</v>
      </c>
      <c r="E244" s="29">
        <v>108.06</v>
      </c>
      <c r="F244" s="29">
        <v>88.5</v>
      </c>
      <c r="G244" s="30">
        <f t="shared" si="6"/>
        <v>116.59094261098129</v>
      </c>
      <c r="H244" s="28">
        <v>42341</v>
      </c>
      <c r="I244">
        <f t="shared" si="7"/>
        <v>1.4710182279815096</v>
      </c>
    </row>
    <row r="245" spans="1:9">
      <c r="A245" s="28">
        <v>42342</v>
      </c>
      <c r="B245" s="29">
        <v>69.27</v>
      </c>
      <c r="C245" s="29">
        <v>150.58000000000001</v>
      </c>
      <c r="D245" s="29">
        <v>143.81</v>
      </c>
      <c r="E245" s="29">
        <v>107.64</v>
      </c>
      <c r="F245" s="29">
        <v>87.6</v>
      </c>
      <c r="G245" s="30">
        <f t="shared" si="6"/>
        <v>116.68591942903036</v>
      </c>
      <c r="H245" s="28">
        <v>42342</v>
      </c>
      <c r="I245">
        <f t="shared" si="7"/>
        <v>1.4733263210937169</v>
      </c>
    </row>
    <row r="246" spans="1:9">
      <c r="A246" s="28">
        <v>42343</v>
      </c>
      <c r="B246" s="29">
        <v>68.67</v>
      </c>
      <c r="C246" s="29">
        <v>150.29</v>
      </c>
      <c r="D246" s="29">
        <v>145.24</v>
      </c>
      <c r="E246" s="29">
        <v>107.36</v>
      </c>
      <c r="F246" s="29">
        <v>87</v>
      </c>
      <c r="G246" s="30">
        <f t="shared" si="6"/>
        <v>116.50235032126166</v>
      </c>
      <c r="H246" s="28">
        <v>42343</v>
      </c>
      <c r="I246">
        <f t="shared" si="7"/>
        <v>1.4666772718831345</v>
      </c>
    </row>
    <row r="247" spans="1:9">
      <c r="A247" s="28">
        <v>42344</v>
      </c>
      <c r="B247" s="29">
        <v>69.209999999999994</v>
      </c>
      <c r="C247" s="29">
        <v>151.55000000000001</v>
      </c>
      <c r="D247" s="29">
        <v>145.55000000000001</v>
      </c>
      <c r="E247" s="29">
        <v>108.7</v>
      </c>
      <c r="F247" s="29">
        <v>88.57</v>
      </c>
      <c r="G247" s="30">
        <f t="shared" si="6"/>
        <v>117.54327595648361</v>
      </c>
      <c r="H247" s="28">
        <v>42344</v>
      </c>
      <c r="I247">
        <f t="shared" si="7"/>
        <v>1.3759250501408842</v>
      </c>
    </row>
    <row r="248" spans="1:9">
      <c r="A248" s="28">
        <v>42345</v>
      </c>
      <c r="B248" s="29">
        <v>69.569999999999993</v>
      </c>
      <c r="C248" s="29">
        <v>151.15</v>
      </c>
      <c r="D248" s="29">
        <v>144.88</v>
      </c>
      <c r="E248" s="29">
        <v>107.85</v>
      </c>
      <c r="F248" s="29">
        <v>88.52</v>
      </c>
      <c r="G248" s="30">
        <f t="shared" si="6"/>
        <v>117.25141610689251</v>
      </c>
      <c r="H248" s="28">
        <v>42345</v>
      </c>
      <c r="I248">
        <f t="shared" si="7"/>
        <v>1.3686756394647108</v>
      </c>
    </row>
    <row r="249" spans="1:9">
      <c r="A249" s="28">
        <v>42346</v>
      </c>
      <c r="B249" s="29">
        <v>69.53</v>
      </c>
      <c r="C249" s="29">
        <v>150.93</v>
      </c>
      <c r="D249" s="29">
        <v>143.57</v>
      </c>
      <c r="E249" s="29">
        <v>107.77</v>
      </c>
      <c r="F249" s="29">
        <v>88.03</v>
      </c>
      <c r="G249" s="30">
        <f t="shared" si="6"/>
        <v>116.91915604921144</v>
      </c>
      <c r="H249" s="28">
        <v>42346</v>
      </c>
      <c r="I249">
        <f t="shared" si="7"/>
        <v>1.3476971207383495</v>
      </c>
    </row>
    <row r="250" spans="1:9">
      <c r="A250" s="28">
        <v>42347</v>
      </c>
      <c r="B250" s="29">
        <v>69.22</v>
      </c>
      <c r="C250" s="29">
        <v>150.41999999999999</v>
      </c>
      <c r="D250" s="29">
        <v>143.91999999999999</v>
      </c>
      <c r="E250" s="29">
        <v>107.81</v>
      </c>
      <c r="F250" s="29">
        <v>87.77</v>
      </c>
      <c r="G250" s="30">
        <f t="shared" si="6"/>
        <v>116.680930791837</v>
      </c>
      <c r="H250" s="28">
        <v>42347</v>
      </c>
      <c r="I250">
        <f t="shared" si="7"/>
        <v>1.1663159897232116</v>
      </c>
    </row>
    <row r="251" spans="1:9">
      <c r="A251" s="28">
        <v>42348</v>
      </c>
      <c r="B251" s="29">
        <v>69.36</v>
      </c>
      <c r="C251" s="29">
        <v>150.22999999999999</v>
      </c>
      <c r="D251" s="29">
        <v>142.88</v>
      </c>
      <c r="E251" s="29">
        <v>107.38</v>
      </c>
      <c r="F251" s="29">
        <v>88.14</v>
      </c>
      <c r="G251" s="30">
        <f t="shared" si="6"/>
        <v>116.49564831885219</v>
      </c>
      <c r="H251" s="28">
        <v>42348</v>
      </c>
      <c r="I251">
        <f t="shared" si="7"/>
        <v>1.0741106329680874</v>
      </c>
    </row>
    <row r="252" spans="1:9">
      <c r="A252" s="28">
        <v>42349</v>
      </c>
      <c r="B252" s="29">
        <v>69.209999999999994</v>
      </c>
      <c r="C252" s="29">
        <v>149.49</v>
      </c>
      <c r="D252" s="29">
        <v>142.43</v>
      </c>
      <c r="E252" s="29">
        <v>107.64</v>
      </c>
      <c r="F252" s="29">
        <v>88.12</v>
      </c>
      <c r="G252" s="30">
        <f t="shared" si="6"/>
        <v>116.17640081958234</v>
      </c>
      <c r="H252" s="28">
        <v>42349</v>
      </c>
      <c r="I252">
        <f t="shared" si="7"/>
        <v>0.89634877020643033</v>
      </c>
    </row>
    <row r="253" spans="1:9">
      <c r="A253" s="28">
        <v>42350</v>
      </c>
      <c r="B253" s="29">
        <v>69.319999999999993</v>
      </c>
      <c r="C253" s="29">
        <v>150.43</v>
      </c>
      <c r="D253" s="29">
        <v>143.22</v>
      </c>
      <c r="E253" s="29">
        <v>108.54</v>
      </c>
      <c r="F253" s="29">
        <v>88.84</v>
      </c>
      <c r="G253" s="30">
        <f t="shared" si="6"/>
        <v>116.88139233170268</v>
      </c>
      <c r="H253" s="28">
        <v>42350</v>
      </c>
      <c r="I253">
        <f t="shared" si="7"/>
        <v>0.80281299731633604</v>
      </c>
    </row>
    <row r="254" spans="1:9">
      <c r="A254" s="28">
        <v>42351</v>
      </c>
      <c r="B254" s="29">
        <v>69.180000000000007</v>
      </c>
      <c r="C254" s="29">
        <v>149.82</v>
      </c>
      <c r="D254" s="29">
        <v>143.03</v>
      </c>
      <c r="E254" s="29">
        <v>108.12</v>
      </c>
      <c r="F254" s="29">
        <v>88.5</v>
      </c>
      <c r="G254" s="30">
        <f t="shared" si="6"/>
        <v>116.49271342910338</v>
      </c>
      <c r="H254" s="28">
        <v>42351</v>
      </c>
      <c r="I254">
        <f t="shared" si="7"/>
        <v>0.71271044900632452</v>
      </c>
    </row>
    <row r="255" spans="1:9">
      <c r="A255" s="28">
        <v>42352</v>
      </c>
      <c r="B255" s="29">
        <v>69.37</v>
      </c>
      <c r="C255" s="29">
        <v>149.68</v>
      </c>
      <c r="D255" s="29">
        <v>140.91</v>
      </c>
      <c r="E255" s="29">
        <v>107.69</v>
      </c>
      <c r="F255" s="29">
        <v>88.11</v>
      </c>
      <c r="G255" s="30">
        <f t="shared" si="6"/>
        <v>116.09682557863609</v>
      </c>
      <c r="H255" s="28">
        <v>42352</v>
      </c>
      <c r="I255">
        <f t="shared" si="7"/>
        <v>0.72167739207332149</v>
      </c>
    </row>
    <row r="256" spans="1:9">
      <c r="A256" s="28">
        <v>42353</v>
      </c>
      <c r="B256" s="29">
        <v>69.290000000000006</v>
      </c>
      <c r="C256" s="29">
        <v>149.69</v>
      </c>
      <c r="D256" s="29">
        <v>140.94</v>
      </c>
      <c r="E256" s="29">
        <v>107.53</v>
      </c>
      <c r="F256" s="29">
        <v>88.03</v>
      </c>
      <c r="G256" s="30">
        <f t="shared" si="6"/>
        <v>116.05064430308119</v>
      </c>
      <c r="H256" s="28">
        <v>42353</v>
      </c>
      <c r="I256">
        <f t="shared" si="7"/>
        <v>0.71920370360150576</v>
      </c>
    </row>
    <row r="257" spans="1:9">
      <c r="A257" s="28">
        <v>42354</v>
      </c>
      <c r="B257" s="29">
        <v>69.25</v>
      </c>
      <c r="C257" s="29">
        <v>149.91</v>
      </c>
      <c r="D257" s="29">
        <v>142.65</v>
      </c>
      <c r="E257" s="29">
        <v>107.28</v>
      </c>
      <c r="F257" s="29">
        <v>88.29</v>
      </c>
      <c r="G257" s="30">
        <f t="shared" si="6"/>
        <v>116.33180445020442</v>
      </c>
      <c r="H257" s="28">
        <v>42354</v>
      </c>
      <c r="I257">
        <f t="shared" si="7"/>
        <v>0.70289500110968595</v>
      </c>
    </row>
    <row r="258" spans="1:9">
      <c r="A258" s="28">
        <v>42355</v>
      </c>
      <c r="B258" s="29">
        <v>68.97</v>
      </c>
      <c r="C258" s="29">
        <v>149.22999999999999</v>
      </c>
      <c r="D258" s="29">
        <v>141.11000000000001</v>
      </c>
      <c r="E258" s="29">
        <v>107.46</v>
      </c>
      <c r="F258" s="29">
        <v>87.93</v>
      </c>
      <c r="G258" s="30">
        <f t="shared" si="6"/>
        <v>115.81067610981307</v>
      </c>
      <c r="H258" s="28">
        <v>42355</v>
      </c>
      <c r="I258">
        <f t="shared" si="7"/>
        <v>0.71770750231092906</v>
      </c>
    </row>
    <row r="259" spans="1:9">
      <c r="A259" s="28">
        <v>42356</v>
      </c>
      <c r="B259" s="29">
        <v>68.930000000000007</v>
      </c>
      <c r="C259" s="29">
        <v>149.65</v>
      </c>
      <c r="D259" s="29">
        <v>141.94999999999999</v>
      </c>
      <c r="E259" s="29">
        <v>107.04</v>
      </c>
      <c r="F259" s="29">
        <v>87.65</v>
      </c>
      <c r="G259" s="30">
        <f t="shared" si="6"/>
        <v>115.95465583016939</v>
      </c>
      <c r="H259" s="28">
        <v>42356</v>
      </c>
      <c r="I259">
        <f t="shared" si="7"/>
        <v>0.7245137364898645</v>
      </c>
    </row>
    <row r="260" spans="1:9">
      <c r="A260" s="28">
        <v>42357</v>
      </c>
      <c r="B260" s="29">
        <v>69.28</v>
      </c>
      <c r="C260" s="29">
        <v>150.56</v>
      </c>
      <c r="D260" s="29">
        <v>146.33000000000001</v>
      </c>
      <c r="E260" s="29">
        <v>107.67</v>
      </c>
      <c r="F260" s="29">
        <v>87.4</v>
      </c>
      <c r="G260" s="30">
        <f t="shared" si="6"/>
        <v>116.97252267997955</v>
      </c>
      <c r="H260" s="28">
        <v>42357</v>
      </c>
      <c r="I260">
        <f t="shared" si="7"/>
        <v>0.70852221042018781</v>
      </c>
    </row>
    <row r="261" spans="1:9">
      <c r="A261" s="28">
        <v>42358</v>
      </c>
      <c r="B261" s="29">
        <v>68.17</v>
      </c>
      <c r="C261" s="29">
        <v>152</v>
      </c>
      <c r="D261" s="29">
        <v>144.79</v>
      </c>
      <c r="E261" s="29">
        <v>106.52</v>
      </c>
      <c r="F261" s="29">
        <v>84.42</v>
      </c>
      <c r="G261" s="30">
        <f t="shared" ref="G261:G324" si="8">(B261*$B$2+C261*$C$2+D261*$D$2+E261*$E$2+F261*$F$2)/$G$2</f>
        <v>116.47107841705606</v>
      </c>
      <c r="H261" s="28">
        <v>42358</v>
      </c>
      <c r="I261">
        <f t="shared" si="7"/>
        <v>0.70768523553806673</v>
      </c>
    </row>
    <row r="262" spans="1:9">
      <c r="A262" s="28">
        <v>42359</v>
      </c>
      <c r="B262" s="29">
        <v>69.08</v>
      </c>
      <c r="C262" s="29">
        <v>149.96</v>
      </c>
      <c r="D262" s="29">
        <v>141.58000000000001</v>
      </c>
      <c r="E262" s="29">
        <v>106.87</v>
      </c>
      <c r="F262" s="29">
        <v>87.19</v>
      </c>
      <c r="G262" s="30">
        <f t="shared" si="8"/>
        <v>115.96334354008468</v>
      </c>
      <c r="H262" s="28">
        <v>42359</v>
      </c>
      <c r="I262">
        <f t="shared" si="7"/>
        <v>0.71563442582631587</v>
      </c>
    </row>
    <row r="263" spans="1:9">
      <c r="A263" s="28">
        <v>42360</v>
      </c>
      <c r="B263" s="29">
        <v>69.16</v>
      </c>
      <c r="C263" s="29">
        <v>149.81</v>
      </c>
      <c r="D263" s="29">
        <v>141.41</v>
      </c>
      <c r="E263" s="29">
        <v>107.28</v>
      </c>
      <c r="F263" s="29">
        <v>87.51</v>
      </c>
      <c r="G263" s="30">
        <f t="shared" si="8"/>
        <v>116.01367621020732</v>
      </c>
      <c r="H263" s="28">
        <v>42360</v>
      </c>
      <c r="I263">
        <f t="shared" si="7"/>
        <v>0.72089426638479814</v>
      </c>
    </row>
    <row r="264" spans="1:9">
      <c r="A264" s="28">
        <v>42361</v>
      </c>
      <c r="B264" s="29">
        <v>69.16</v>
      </c>
      <c r="C264" s="29">
        <v>149.41</v>
      </c>
      <c r="D264" s="29">
        <v>142.37</v>
      </c>
      <c r="E264" s="29">
        <v>107</v>
      </c>
      <c r="F264" s="29">
        <v>87.56</v>
      </c>
      <c r="G264" s="30">
        <f t="shared" si="8"/>
        <v>115.95096524532708</v>
      </c>
      <c r="H264" s="28">
        <v>42361</v>
      </c>
      <c r="I264">
        <f t="shared" si="7"/>
        <v>0.50172139798524418</v>
      </c>
    </row>
    <row r="265" spans="1:9">
      <c r="A265" s="28">
        <v>42362</v>
      </c>
      <c r="B265" s="29">
        <v>69.5</v>
      </c>
      <c r="C265" s="29">
        <v>151.94</v>
      </c>
      <c r="D265" s="29">
        <v>144.03</v>
      </c>
      <c r="E265" s="29">
        <v>108.44</v>
      </c>
      <c r="F265" s="29">
        <v>90.45</v>
      </c>
      <c r="G265" s="30">
        <f t="shared" si="8"/>
        <v>117.77622389748829</v>
      </c>
      <c r="H265" s="28">
        <v>42362</v>
      </c>
      <c r="I265">
        <f t="shared" si="7"/>
        <v>0.56089562083120303</v>
      </c>
    </row>
    <row r="266" spans="1:9">
      <c r="A266" s="28">
        <v>42363</v>
      </c>
      <c r="B266" s="29">
        <v>68.86</v>
      </c>
      <c r="C266" s="29">
        <v>154.44999999999999</v>
      </c>
      <c r="D266" s="29">
        <v>147.62</v>
      </c>
      <c r="E266" s="29">
        <v>108.31</v>
      </c>
      <c r="F266" s="29">
        <v>87.54</v>
      </c>
      <c r="G266" s="30">
        <f t="shared" si="8"/>
        <v>118.57593736309869</v>
      </c>
      <c r="H266" s="28">
        <v>42363</v>
      </c>
      <c r="I266">
        <f t="shared" si="7"/>
        <v>0.68340384446725966</v>
      </c>
    </row>
    <row r="267" spans="1:9">
      <c r="A267" s="28">
        <v>42364</v>
      </c>
      <c r="B267" s="29">
        <v>68.2</v>
      </c>
      <c r="C267" s="29">
        <v>153.5</v>
      </c>
      <c r="D267" s="29">
        <v>147.43</v>
      </c>
      <c r="E267" s="29">
        <v>106.47</v>
      </c>
      <c r="F267" s="29">
        <v>84.52</v>
      </c>
      <c r="G267" s="30">
        <f t="shared" si="8"/>
        <v>117.35792516975758</v>
      </c>
      <c r="H267" s="28">
        <v>42364</v>
      </c>
      <c r="I267">
        <f t="shared" si="7"/>
        <v>0.7003614384866742</v>
      </c>
    </row>
    <row r="268" spans="1:9">
      <c r="A268" s="28">
        <v>42365</v>
      </c>
      <c r="B268" s="29">
        <v>68.97</v>
      </c>
      <c r="C268" s="29">
        <v>152.97</v>
      </c>
      <c r="D268" s="29">
        <v>141.38999999999999</v>
      </c>
      <c r="E268" s="29">
        <v>107.03</v>
      </c>
      <c r="F268" s="29">
        <v>88.77</v>
      </c>
      <c r="G268" s="30">
        <f t="shared" si="8"/>
        <v>117.25233416691002</v>
      </c>
      <c r="H268" s="28">
        <v>42365</v>
      </c>
      <c r="I268">
        <f t="shared" si="7"/>
        <v>0.70880042834082801</v>
      </c>
    </row>
    <row r="269" spans="1:9">
      <c r="A269" s="28">
        <v>42366</v>
      </c>
      <c r="B269" s="29">
        <v>68.680000000000007</v>
      </c>
      <c r="C269" s="29">
        <v>149.31</v>
      </c>
      <c r="D269" s="29">
        <v>141.13</v>
      </c>
      <c r="E269" s="29">
        <v>106.22</v>
      </c>
      <c r="F269" s="29">
        <v>86.79</v>
      </c>
      <c r="G269" s="30">
        <f t="shared" si="8"/>
        <v>115.42688764055197</v>
      </c>
      <c r="H269" s="28">
        <v>42366</v>
      </c>
      <c r="I269">
        <f t="shared" si="7"/>
        <v>0.69377010015926188</v>
      </c>
    </row>
    <row r="270" spans="1:9">
      <c r="A270" s="28">
        <v>42367</v>
      </c>
      <c r="B270" s="29">
        <v>68.540000000000006</v>
      </c>
      <c r="C270" s="29">
        <v>148.80000000000001</v>
      </c>
      <c r="D270" s="29">
        <v>141</v>
      </c>
      <c r="E270" s="29">
        <v>106.41</v>
      </c>
      <c r="F270" s="29">
        <v>86.45</v>
      </c>
      <c r="G270" s="30">
        <f t="shared" si="8"/>
        <v>115.17815105687791</v>
      </c>
      <c r="H270" s="28">
        <v>42367</v>
      </c>
      <c r="I270">
        <f t="shared" si="7"/>
        <v>0.72553685438035675</v>
      </c>
    </row>
    <row r="271" spans="1:9">
      <c r="A271" s="28">
        <v>42368</v>
      </c>
      <c r="B271" s="29">
        <v>68.17</v>
      </c>
      <c r="C271" s="29">
        <v>148.4</v>
      </c>
      <c r="D271" s="29">
        <v>141.16</v>
      </c>
      <c r="E271" s="29">
        <v>106.34</v>
      </c>
      <c r="F271" s="29">
        <v>86.24</v>
      </c>
      <c r="G271" s="30">
        <f t="shared" si="8"/>
        <v>114.93274290851342</v>
      </c>
      <c r="H271" s="28">
        <v>42368</v>
      </c>
      <c r="I271">
        <f t="shared" si="7"/>
        <v>0.77830795022961874</v>
      </c>
    </row>
    <row r="272" spans="1:9">
      <c r="A272" s="28">
        <v>42369</v>
      </c>
      <c r="B272" s="29">
        <v>68.040000000000006</v>
      </c>
      <c r="C272" s="29">
        <v>148.53</v>
      </c>
      <c r="D272" s="29">
        <v>140.9</v>
      </c>
      <c r="E272" s="29">
        <v>106.08</v>
      </c>
      <c r="F272" s="29">
        <v>85.99</v>
      </c>
      <c r="G272" s="30">
        <f t="shared" si="8"/>
        <v>114.84393746349299</v>
      </c>
      <c r="H272" s="28">
        <v>42369</v>
      </c>
      <c r="I272">
        <f t="shared" si="7"/>
        <v>0.83727104829915844</v>
      </c>
    </row>
    <row r="273" spans="1:9">
      <c r="A273" s="28">
        <v>42370</v>
      </c>
      <c r="B273" s="29">
        <v>67.78</v>
      </c>
      <c r="C273" s="29">
        <v>148.49</v>
      </c>
      <c r="D273" s="29">
        <v>140.04</v>
      </c>
      <c r="E273" s="29">
        <v>105.9</v>
      </c>
      <c r="F273" s="29">
        <v>85.44</v>
      </c>
      <c r="G273" s="30">
        <f t="shared" si="8"/>
        <v>114.56158846561037</v>
      </c>
      <c r="H273" s="28">
        <v>42370</v>
      </c>
      <c r="I273">
        <f t="shared" si="7"/>
        <v>0.9058602884899063</v>
      </c>
    </row>
    <row r="274" spans="1:9">
      <c r="A274" s="28">
        <v>42371</v>
      </c>
      <c r="B274" s="29">
        <v>68</v>
      </c>
      <c r="C274" s="29">
        <v>148.22999999999999</v>
      </c>
      <c r="D274" s="29">
        <v>142.63</v>
      </c>
      <c r="E274" s="29">
        <v>105.98</v>
      </c>
      <c r="F274" s="29">
        <v>84.07</v>
      </c>
      <c r="G274" s="30">
        <f t="shared" si="8"/>
        <v>114.66176379052276</v>
      </c>
      <c r="H274" s="28">
        <v>42371</v>
      </c>
      <c r="I274">
        <f t="shared" si="7"/>
        <v>0.95934714406279065</v>
      </c>
    </row>
    <row r="275" spans="1:9">
      <c r="A275" s="28">
        <v>42372</v>
      </c>
      <c r="B275" s="29">
        <v>67.92</v>
      </c>
      <c r="C275" s="29">
        <v>147.18</v>
      </c>
      <c r="D275" s="29">
        <v>140.49</v>
      </c>
      <c r="E275" s="29">
        <v>106.54</v>
      </c>
      <c r="F275" s="29">
        <v>84.21</v>
      </c>
      <c r="G275" s="30">
        <f t="shared" si="8"/>
        <v>114.10343695239484</v>
      </c>
      <c r="H275" s="28">
        <v>42372</v>
      </c>
      <c r="I275">
        <f t="shared" si="7"/>
        <v>1.0120959298571119</v>
      </c>
    </row>
    <row r="276" spans="1:9">
      <c r="A276" s="28">
        <v>42373</v>
      </c>
      <c r="B276" s="29">
        <v>68.150000000000006</v>
      </c>
      <c r="C276" s="29">
        <v>147.38999999999999</v>
      </c>
      <c r="D276" s="29">
        <v>140.55000000000001</v>
      </c>
      <c r="E276" s="29">
        <v>105.94</v>
      </c>
      <c r="F276" s="29">
        <v>85.01</v>
      </c>
      <c r="G276" s="30">
        <f t="shared" si="8"/>
        <v>114.25274596597545</v>
      </c>
      <c r="H276" s="28">
        <v>42373</v>
      </c>
      <c r="I276">
        <f t="shared" si="7"/>
        <v>1.0514906273749884</v>
      </c>
    </row>
    <row r="277" spans="1:9">
      <c r="A277" s="28">
        <v>42374</v>
      </c>
      <c r="B277" s="29">
        <v>67.55</v>
      </c>
      <c r="C277" s="29">
        <v>146.9</v>
      </c>
      <c r="D277" s="29">
        <v>139.03</v>
      </c>
      <c r="E277" s="29">
        <v>105.58</v>
      </c>
      <c r="F277" s="29">
        <v>84.71</v>
      </c>
      <c r="G277" s="30">
        <f t="shared" si="8"/>
        <v>113.65705192209403</v>
      </c>
      <c r="H277" s="28">
        <v>42374</v>
      </c>
      <c r="I277">
        <f t="shared" si="7"/>
        <v>1.129658629531632</v>
      </c>
    </row>
    <row r="278" spans="1:9">
      <c r="A278" s="28">
        <v>42375</v>
      </c>
      <c r="B278" s="29">
        <v>67.67</v>
      </c>
      <c r="C278" s="29">
        <v>146.51</v>
      </c>
      <c r="D278" s="29">
        <v>138.65</v>
      </c>
      <c r="E278" s="29">
        <v>105.2</v>
      </c>
      <c r="F278" s="29">
        <v>84.28</v>
      </c>
      <c r="G278" s="30">
        <f t="shared" si="8"/>
        <v>113.37474823853678</v>
      </c>
      <c r="H278" s="28">
        <v>42375</v>
      </c>
      <c r="I278">
        <f t="shared" si="7"/>
        <v>1.2176586365996984</v>
      </c>
    </row>
    <row r="279" spans="1:9">
      <c r="A279" s="28">
        <v>42376</v>
      </c>
      <c r="B279" s="29">
        <v>67.66</v>
      </c>
      <c r="C279" s="29">
        <v>146</v>
      </c>
      <c r="D279" s="29">
        <v>139.16</v>
      </c>
      <c r="E279" s="29">
        <v>106.04</v>
      </c>
      <c r="F279" s="29">
        <v>84.92</v>
      </c>
      <c r="G279" s="30">
        <f t="shared" si="8"/>
        <v>113.47158011463198</v>
      </c>
      <c r="H279" s="28">
        <v>42376</v>
      </c>
      <c r="I279">
        <f t="shared" si="7"/>
        <v>1.2871542939070955</v>
      </c>
    </row>
    <row r="280" spans="1:9">
      <c r="A280" s="28">
        <v>42377</v>
      </c>
      <c r="B280" s="29">
        <v>67.489999999999995</v>
      </c>
      <c r="C280" s="29">
        <v>145.41999999999999</v>
      </c>
      <c r="D280" s="29">
        <v>137.54</v>
      </c>
      <c r="E280" s="29">
        <v>105.7</v>
      </c>
      <c r="F280" s="29">
        <v>84.7</v>
      </c>
      <c r="G280" s="30">
        <f t="shared" si="8"/>
        <v>112.93796204183701</v>
      </c>
      <c r="H280" s="28">
        <v>42377</v>
      </c>
      <c r="I280">
        <f t="shared" si="7"/>
        <v>1.3841793350031208</v>
      </c>
    </row>
    <row r="281" spans="1:9">
      <c r="A281" s="28">
        <v>42378</v>
      </c>
      <c r="B281" s="29">
        <v>67.56</v>
      </c>
      <c r="C281" s="29">
        <v>145.51</v>
      </c>
      <c r="D281" s="29">
        <v>140.85</v>
      </c>
      <c r="E281" s="29">
        <v>106.44</v>
      </c>
      <c r="F281" s="29">
        <v>83.94</v>
      </c>
      <c r="G281" s="30">
        <f t="shared" si="8"/>
        <v>113.41079640040886</v>
      </c>
      <c r="H281" s="28">
        <v>42378</v>
      </c>
      <c r="I281">
        <f t="shared" si="7"/>
        <v>1.4205732847965116</v>
      </c>
    </row>
    <row r="282" spans="1:9">
      <c r="A282" s="28">
        <v>42379</v>
      </c>
      <c r="B282" s="29">
        <v>68</v>
      </c>
      <c r="C282" s="29">
        <v>146.03</v>
      </c>
      <c r="D282" s="29">
        <v>141.06</v>
      </c>
      <c r="E282" s="29">
        <v>106.72</v>
      </c>
      <c r="F282" s="29">
        <v>84.61</v>
      </c>
      <c r="G282" s="30">
        <f t="shared" si="8"/>
        <v>113.85764712324765</v>
      </c>
      <c r="H282" s="28">
        <v>42379</v>
      </c>
      <c r="I282">
        <f t="shared" si="7"/>
        <v>1.4385875639568364</v>
      </c>
    </row>
    <row r="283" spans="1:9">
      <c r="A283" s="28">
        <v>42380</v>
      </c>
      <c r="B283" s="29">
        <v>67.540000000000006</v>
      </c>
      <c r="C283" s="29">
        <v>146.15</v>
      </c>
      <c r="D283" s="29">
        <v>139.55000000000001</v>
      </c>
      <c r="E283" s="29">
        <v>105.69</v>
      </c>
      <c r="F283" s="29">
        <v>84.68</v>
      </c>
      <c r="G283" s="30">
        <f t="shared" si="8"/>
        <v>113.46053528402452</v>
      </c>
      <c r="H283" s="28">
        <v>42380</v>
      </c>
      <c r="I283">
        <f t="shared" si="7"/>
        <v>1.4758054613183993</v>
      </c>
    </row>
    <row r="284" spans="1:9">
      <c r="A284" s="28">
        <v>42381</v>
      </c>
      <c r="B284" s="29">
        <v>67.56</v>
      </c>
      <c r="C284" s="29">
        <v>146.33000000000001</v>
      </c>
      <c r="D284" s="29">
        <v>139.07</v>
      </c>
      <c r="E284" s="29">
        <v>105.66</v>
      </c>
      <c r="F284" s="29">
        <v>84.81</v>
      </c>
      <c r="G284" s="30">
        <f t="shared" si="8"/>
        <v>113.48353547568631</v>
      </c>
      <c r="H284" s="28">
        <v>42381</v>
      </c>
      <c r="I284">
        <f t="shared" si="7"/>
        <v>1.506223875461824</v>
      </c>
    </row>
    <row r="285" spans="1:9">
      <c r="A285" s="28">
        <v>42382</v>
      </c>
      <c r="B285" s="29">
        <v>67.45</v>
      </c>
      <c r="C285" s="29">
        <v>145.33000000000001</v>
      </c>
      <c r="D285" s="29">
        <v>138.5</v>
      </c>
      <c r="E285" s="29">
        <v>105.58</v>
      </c>
      <c r="F285" s="29">
        <v>84.16</v>
      </c>
      <c r="G285" s="30">
        <f t="shared" si="8"/>
        <v>112.92307699328271</v>
      </c>
      <c r="H285" s="28">
        <v>42382</v>
      </c>
      <c r="I285">
        <f t="shared" si="7"/>
        <v>1.5482820200853358</v>
      </c>
    </row>
    <row r="286" spans="1:9">
      <c r="A286" s="28">
        <v>42383</v>
      </c>
      <c r="B286" s="29">
        <v>67.349999999999994</v>
      </c>
      <c r="C286" s="29">
        <v>146.53</v>
      </c>
      <c r="D286" s="29">
        <v>138.28</v>
      </c>
      <c r="E286" s="29">
        <v>105.68</v>
      </c>
      <c r="F286" s="29">
        <v>84.81</v>
      </c>
      <c r="G286" s="30">
        <f t="shared" si="8"/>
        <v>113.41527950679028</v>
      </c>
      <c r="H286" s="28">
        <v>42383</v>
      </c>
      <c r="I286">
        <f t="shared" si="7"/>
        <v>1.572321526558021</v>
      </c>
    </row>
    <row r="287" spans="1:9">
      <c r="A287" s="28">
        <v>42384</v>
      </c>
      <c r="B287" s="29">
        <v>67.45</v>
      </c>
      <c r="C287" s="29">
        <v>145.68</v>
      </c>
      <c r="D287" s="29">
        <v>137.33000000000001</v>
      </c>
      <c r="E287" s="29">
        <v>105.58</v>
      </c>
      <c r="F287" s="29">
        <v>83.63</v>
      </c>
      <c r="G287" s="30">
        <f t="shared" si="8"/>
        <v>112.8311092198452</v>
      </c>
      <c r="H287" s="28">
        <v>42384</v>
      </c>
      <c r="I287">
        <f t="shared" si="7"/>
        <v>1.6115626036288184</v>
      </c>
    </row>
    <row r="288" spans="1:9">
      <c r="A288" s="28">
        <v>42385</v>
      </c>
      <c r="B288" s="29">
        <v>67.08</v>
      </c>
      <c r="C288" s="29">
        <v>147.19999999999999</v>
      </c>
      <c r="D288" s="29">
        <v>143.53</v>
      </c>
      <c r="E288" s="29">
        <v>105.72</v>
      </c>
      <c r="F288" s="29">
        <v>81.510000000000005</v>
      </c>
      <c r="G288" s="30">
        <f t="shared" si="8"/>
        <v>113.80687171436914</v>
      </c>
      <c r="H288" s="28">
        <v>42385</v>
      </c>
      <c r="I288">
        <f t="shared" ref="I288:I351" si="9">_xlfn.STDEV.P(G261:G288)</f>
        <v>1.5725663385979283</v>
      </c>
    </row>
    <row r="289" spans="1:9">
      <c r="A289" s="28">
        <v>42386</v>
      </c>
      <c r="B289" s="29">
        <v>67.400000000000006</v>
      </c>
      <c r="C289" s="29">
        <v>147.37</v>
      </c>
      <c r="D289" s="29">
        <v>142.43</v>
      </c>
      <c r="E289" s="29">
        <v>105.07</v>
      </c>
      <c r="F289" s="29">
        <v>82.52</v>
      </c>
      <c r="G289" s="30">
        <f t="shared" si="8"/>
        <v>113.83741046655958</v>
      </c>
      <c r="H289" s="28">
        <v>42386</v>
      </c>
      <c r="I289">
        <f t="shared" si="9"/>
        <v>1.547408764526774</v>
      </c>
    </row>
    <row r="290" spans="1:9">
      <c r="A290" s="28">
        <v>42387</v>
      </c>
      <c r="B290" s="29">
        <v>67.73</v>
      </c>
      <c r="C290" s="29">
        <v>145.53</v>
      </c>
      <c r="D290" s="29">
        <v>138.63</v>
      </c>
      <c r="E290" s="29">
        <v>105.64</v>
      </c>
      <c r="F290" s="29">
        <v>83.72</v>
      </c>
      <c r="G290" s="30">
        <f t="shared" si="8"/>
        <v>113.02135463821553</v>
      </c>
      <c r="H290" s="28">
        <v>42387</v>
      </c>
      <c r="I290">
        <f t="shared" si="9"/>
        <v>1.5572293382698732</v>
      </c>
    </row>
    <row r="291" spans="1:9">
      <c r="A291" s="28">
        <v>42388</v>
      </c>
      <c r="B291" s="29">
        <v>67.45</v>
      </c>
      <c r="C291" s="29">
        <v>145.9</v>
      </c>
      <c r="D291" s="29">
        <v>139</v>
      </c>
      <c r="E291" s="29">
        <v>105.36</v>
      </c>
      <c r="F291" s="29">
        <v>83.48</v>
      </c>
      <c r="G291" s="30">
        <f t="shared" si="8"/>
        <v>113.06413373430198</v>
      </c>
      <c r="H291" s="28">
        <v>42388</v>
      </c>
      <c r="I291">
        <f t="shared" si="9"/>
        <v>1.5567778907563359</v>
      </c>
    </row>
    <row r="292" spans="1:9">
      <c r="A292" s="28">
        <v>42389</v>
      </c>
      <c r="B292" s="29">
        <v>67.290000000000006</v>
      </c>
      <c r="C292" s="29">
        <v>145.19999999999999</v>
      </c>
      <c r="D292" s="29">
        <v>138.79</v>
      </c>
      <c r="E292" s="29">
        <v>105.23</v>
      </c>
      <c r="F292" s="29">
        <v>83.52</v>
      </c>
      <c r="G292" s="30">
        <f t="shared" si="8"/>
        <v>112.73402535411797</v>
      </c>
      <c r="H292" s="28">
        <v>42389</v>
      </c>
      <c r="I292">
        <f t="shared" si="9"/>
        <v>1.5626429157043102</v>
      </c>
    </row>
    <row r="293" spans="1:9">
      <c r="A293" s="28">
        <v>42390</v>
      </c>
      <c r="B293" s="29">
        <v>67.209999999999994</v>
      </c>
      <c r="C293" s="29">
        <v>144.66999999999999</v>
      </c>
      <c r="D293" s="29">
        <v>138.36000000000001</v>
      </c>
      <c r="E293" s="29">
        <v>105.02</v>
      </c>
      <c r="F293" s="29">
        <v>83.38</v>
      </c>
      <c r="G293" s="30">
        <f t="shared" si="8"/>
        <v>112.41810501241235</v>
      </c>
      <c r="H293" s="28">
        <v>42390</v>
      </c>
      <c r="I293">
        <f t="shared" si="9"/>
        <v>1.4577008748713938</v>
      </c>
    </row>
    <row r="294" spans="1:9">
      <c r="A294" s="28">
        <v>42391</v>
      </c>
      <c r="B294" s="29">
        <v>67.260000000000005</v>
      </c>
      <c r="C294" s="29">
        <v>144.72999999999999</v>
      </c>
      <c r="D294" s="29">
        <v>138.72999999999999</v>
      </c>
      <c r="E294" s="29">
        <v>104.73</v>
      </c>
      <c r="F294" s="29">
        <v>83.11</v>
      </c>
      <c r="G294" s="30">
        <f t="shared" si="8"/>
        <v>112.41398332542346</v>
      </c>
      <c r="H294" s="28">
        <v>42391</v>
      </c>
      <c r="I294">
        <f t="shared" si="9"/>
        <v>1.2225998602747696</v>
      </c>
    </row>
    <row r="295" spans="1:9">
      <c r="A295" s="28">
        <v>42392</v>
      </c>
      <c r="B295" s="29">
        <v>67.08</v>
      </c>
      <c r="C295" s="29">
        <v>146.13</v>
      </c>
      <c r="D295" s="29">
        <v>142.38</v>
      </c>
      <c r="E295" s="29">
        <v>104.66</v>
      </c>
      <c r="F295" s="29">
        <v>82.9</v>
      </c>
      <c r="G295" s="30">
        <f t="shared" si="8"/>
        <v>113.29922673590829</v>
      </c>
      <c r="H295" s="28">
        <v>42392</v>
      </c>
      <c r="I295">
        <f t="shared" si="9"/>
        <v>1.0368313920338326</v>
      </c>
    </row>
    <row r="296" spans="1:9">
      <c r="A296" s="28">
        <v>42393</v>
      </c>
      <c r="B296" s="29">
        <v>67.48</v>
      </c>
      <c r="C296" s="29">
        <v>143.66</v>
      </c>
      <c r="D296" s="29">
        <v>145.1</v>
      </c>
      <c r="E296" s="29">
        <v>105.17</v>
      </c>
      <c r="F296" s="29">
        <v>80.3</v>
      </c>
      <c r="G296" s="30">
        <f t="shared" si="8"/>
        <v>112.54992397415302</v>
      </c>
      <c r="H296" s="28">
        <v>42393</v>
      </c>
      <c r="I296">
        <f t="shared" si="9"/>
        <v>0.82446552594288813</v>
      </c>
    </row>
    <row r="297" spans="1:9">
      <c r="A297" s="28">
        <v>42394</v>
      </c>
      <c r="B297" s="29">
        <v>66.97</v>
      </c>
      <c r="C297" s="29">
        <v>144.26</v>
      </c>
      <c r="D297" s="29">
        <v>139.84</v>
      </c>
      <c r="E297" s="29">
        <v>104.46</v>
      </c>
      <c r="F297" s="29">
        <v>81.91</v>
      </c>
      <c r="G297" s="30">
        <f t="shared" si="8"/>
        <v>112.111031323014</v>
      </c>
      <c r="H297" s="28">
        <v>42394</v>
      </c>
      <c r="I297">
        <f t="shared" si="9"/>
        <v>0.79703007694309413</v>
      </c>
    </row>
    <row r="298" spans="1:9">
      <c r="A298" s="28">
        <v>42395</v>
      </c>
      <c r="B298" s="29">
        <v>65.849999999999994</v>
      </c>
      <c r="C298" s="29">
        <v>144.19</v>
      </c>
      <c r="D298" s="29">
        <v>141.19</v>
      </c>
      <c r="E298" s="29">
        <v>102.96</v>
      </c>
      <c r="F298" s="29">
        <v>79.62</v>
      </c>
      <c r="G298" s="30">
        <f t="shared" si="8"/>
        <v>111.45958915924356</v>
      </c>
      <c r="H298" s="28">
        <v>42395</v>
      </c>
      <c r="I298">
        <f t="shared" si="9"/>
        <v>0.819482715914997</v>
      </c>
    </row>
    <row r="299" spans="1:9">
      <c r="A299" s="28">
        <v>42396</v>
      </c>
      <c r="B299" s="29">
        <v>67.38</v>
      </c>
      <c r="C299" s="29">
        <v>144.13</v>
      </c>
      <c r="D299" s="29">
        <v>138.79</v>
      </c>
      <c r="E299" s="29">
        <v>104.59</v>
      </c>
      <c r="F299" s="29">
        <v>82.91</v>
      </c>
      <c r="G299" s="30">
        <f t="shared" si="8"/>
        <v>112.17984388690128</v>
      </c>
      <c r="H299" s="28">
        <v>42396</v>
      </c>
      <c r="I299">
        <f t="shared" si="9"/>
        <v>0.79310283575609852</v>
      </c>
    </row>
    <row r="300" spans="1:9">
      <c r="A300" s="28">
        <v>42397</v>
      </c>
      <c r="B300" s="29">
        <v>67.02</v>
      </c>
      <c r="C300" s="29">
        <v>143.81</v>
      </c>
      <c r="D300" s="29">
        <v>138.41</v>
      </c>
      <c r="E300" s="29">
        <v>104.31</v>
      </c>
      <c r="F300" s="29">
        <v>82.28</v>
      </c>
      <c r="G300" s="30">
        <f t="shared" si="8"/>
        <v>111.80725932754086</v>
      </c>
      <c r="H300" s="28">
        <v>42397</v>
      </c>
      <c r="I300">
        <f t="shared" si="9"/>
        <v>0.78083373079640939</v>
      </c>
    </row>
    <row r="301" spans="1:9">
      <c r="A301" s="28">
        <v>42398</v>
      </c>
      <c r="B301" s="29">
        <v>66.84</v>
      </c>
      <c r="C301" s="29">
        <v>144.05000000000001</v>
      </c>
      <c r="D301" s="29">
        <v>137.96</v>
      </c>
      <c r="E301" s="29">
        <v>104.4</v>
      </c>
      <c r="F301" s="29">
        <v>81.680000000000007</v>
      </c>
      <c r="G301" s="30">
        <f t="shared" si="8"/>
        <v>111.73077408549941</v>
      </c>
      <c r="H301" s="28">
        <v>42398</v>
      </c>
      <c r="I301">
        <f t="shared" si="9"/>
        <v>0.77896856602180975</v>
      </c>
    </row>
    <row r="302" spans="1:9">
      <c r="A302" s="28">
        <v>42399</v>
      </c>
      <c r="B302" s="29">
        <v>66.790000000000006</v>
      </c>
      <c r="C302" s="29">
        <v>144.51</v>
      </c>
      <c r="D302" s="29">
        <v>142.56</v>
      </c>
      <c r="E302" s="29">
        <v>104.23</v>
      </c>
      <c r="F302" s="29">
        <v>82.36</v>
      </c>
      <c r="G302" s="30">
        <f t="shared" si="8"/>
        <v>112.52820522415301</v>
      </c>
      <c r="H302" s="28">
        <v>42399</v>
      </c>
      <c r="I302">
        <f t="shared" si="9"/>
        <v>0.72297518279263484</v>
      </c>
    </row>
    <row r="303" spans="1:9">
      <c r="A303" s="28">
        <v>42400</v>
      </c>
      <c r="B303" s="29">
        <v>67.180000000000007</v>
      </c>
      <c r="C303" s="29">
        <v>146.21</v>
      </c>
      <c r="D303" s="29">
        <v>143.33000000000001</v>
      </c>
      <c r="E303" s="29">
        <v>104.42</v>
      </c>
      <c r="F303" s="29">
        <v>81.36</v>
      </c>
      <c r="G303" s="30">
        <f t="shared" si="8"/>
        <v>113.21836968823011</v>
      </c>
      <c r="H303" s="28">
        <v>42400</v>
      </c>
      <c r="I303">
        <f t="shared" si="9"/>
        <v>0.69298711913366429</v>
      </c>
    </row>
    <row r="304" spans="1:9">
      <c r="A304" s="28">
        <v>42401</v>
      </c>
      <c r="B304" s="29">
        <v>66.540000000000006</v>
      </c>
      <c r="C304" s="29">
        <v>143.29</v>
      </c>
      <c r="D304" s="29">
        <v>139.91999999999999</v>
      </c>
      <c r="E304" s="29">
        <v>103.82</v>
      </c>
      <c r="F304" s="29">
        <v>82.48</v>
      </c>
      <c r="G304" s="30">
        <f t="shared" si="8"/>
        <v>111.65330210462906</v>
      </c>
      <c r="H304" s="28">
        <v>42401</v>
      </c>
      <c r="I304">
        <f t="shared" si="9"/>
        <v>0.68949413091027778</v>
      </c>
    </row>
    <row r="305" spans="1:9">
      <c r="A305" s="28">
        <v>42402</v>
      </c>
      <c r="B305" s="29">
        <v>66.5</v>
      </c>
      <c r="C305" s="29">
        <v>142.29</v>
      </c>
      <c r="D305" s="29">
        <v>137</v>
      </c>
      <c r="E305" s="29">
        <v>103.74</v>
      </c>
      <c r="F305" s="29">
        <v>81.45</v>
      </c>
      <c r="G305" s="30">
        <f t="shared" si="8"/>
        <v>110.76227119231891</v>
      </c>
      <c r="H305" s="28">
        <v>42402</v>
      </c>
      <c r="I305">
        <f t="shared" si="9"/>
        <v>0.77681604523485126</v>
      </c>
    </row>
    <row r="306" spans="1:9">
      <c r="A306" s="28">
        <v>42403</v>
      </c>
      <c r="B306" s="29">
        <v>66.34</v>
      </c>
      <c r="C306" s="29">
        <v>142.28</v>
      </c>
      <c r="D306" s="29">
        <v>137.38</v>
      </c>
      <c r="E306" s="29">
        <v>103.57</v>
      </c>
      <c r="F306" s="29">
        <v>81.23</v>
      </c>
      <c r="G306" s="30">
        <f t="shared" si="8"/>
        <v>110.71431836850175</v>
      </c>
      <c r="H306" s="28">
        <v>42403</v>
      </c>
      <c r="I306">
        <f t="shared" si="9"/>
        <v>0.85653184663587278</v>
      </c>
    </row>
    <row r="307" spans="1:9">
      <c r="A307" s="28">
        <v>42404</v>
      </c>
      <c r="B307" s="29">
        <v>66.44</v>
      </c>
      <c r="C307" s="29">
        <v>141.79</v>
      </c>
      <c r="D307" s="29">
        <v>137.38999999999999</v>
      </c>
      <c r="E307" s="29">
        <v>103.48</v>
      </c>
      <c r="F307" s="29">
        <v>81.260000000000005</v>
      </c>
      <c r="G307" s="30">
        <f t="shared" si="8"/>
        <v>110.54915933484226</v>
      </c>
      <c r="H307" s="28">
        <v>42404</v>
      </c>
      <c r="I307">
        <f t="shared" si="9"/>
        <v>0.92897440073483517</v>
      </c>
    </row>
    <row r="308" spans="1:9">
      <c r="A308" s="28">
        <v>42405</v>
      </c>
      <c r="B308" s="29">
        <v>66.61</v>
      </c>
      <c r="C308" s="29">
        <v>142.5</v>
      </c>
      <c r="D308" s="29">
        <v>137.41999999999999</v>
      </c>
      <c r="E308" s="29">
        <v>103.45</v>
      </c>
      <c r="F308" s="29">
        <v>81.180000000000007</v>
      </c>
      <c r="G308" s="30">
        <f t="shared" si="8"/>
        <v>110.83186883944217</v>
      </c>
      <c r="H308" s="28">
        <v>42405</v>
      </c>
      <c r="I308">
        <f t="shared" si="9"/>
        <v>0.98059867402809797</v>
      </c>
    </row>
    <row r="309" spans="1:9">
      <c r="A309" s="28">
        <v>42406</v>
      </c>
      <c r="B309" s="29">
        <v>66.16</v>
      </c>
      <c r="C309" s="29">
        <v>143.19</v>
      </c>
      <c r="D309" s="29">
        <v>143.07</v>
      </c>
      <c r="E309" s="29">
        <v>102.6</v>
      </c>
      <c r="F309" s="29">
        <v>79.040000000000006</v>
      </c>
      <c r="G309" s="30">
        <f t="shared" si="8"/>
        <v>111.2613797824182</v>
      </c>
      <c r="H309" s="28">
        <v>42406</v>
      </c>
      <c r="I309">
        <f t="shared" si="9"/>
        <v>0.99057891338990234</v>
      </c>
    </row>
    <row r="310" spans="1:9">
      <c r="A310" s="28">
        <v>42407</v>
      </c>
      <c r="B310" s="29">
        <v>66.41</v>
      </c>
      <c r="C310" s="29">
        <v>145.35</v>
      </c>
      <c r="D310" s="29">
        <v>145.59</v>
      </c>
      <c r="E310" s="29">
        <v>103.79</v>
      </c>
      <c r="F310" s="29">
        <v>80.27</v>
      </c>
      <c r="G310" s="30">
        <f t="shared" si="8"/>
        <v>112.77182763215536</v>
      </c>
      <c r="H310" s="28">
        <v>42407</v>
      </c>
      <c r="I310">
        <f t="shared" si="9"/>
        <v>0.95435914095945995</v>
      </c>
    </row>
    <row r="311" spans="1:9">
      <c r="A311" s="28">
        <v>42408</v>
      </c>
      <c r="B311" s="29">
        <v>66.41</v>
      </c>
      <c r="C311" s="29">
        <v>140.83000000000001</v>
      </c>
      <c r="D311" s="29">
        <v>137.44</v>
      </c>
      <c r="E311" s="29">
        <v>102.79</v>
      </c>
      <c r="F311" s="29">
        <v>80.91</v>
      </c>
      <c r="G311" s="30">
        <f t="shared" si="8"/>
        <v>110.04317387375875</v>
      </c>
      <c r="H311" s="28">
        <v>42408</v>
      </c>
      <c r="I311">
        <f t="shared" si="9"/>
        <v>1.0251625202476422</v>
      </c>
    </row>
    <row r="312" spans="1:9">
      <c r="A312" s="28">
        <v>42409</v>
      </c>
      <c r="B312" s="29">
        <v>66.2</v>
      </c>
      <c r="C312" s="29">
        <v>141.19999999999999</v>
      </c>
      <c r="D312" s="29">
        <v>137.54</v>
      </c>
      <c r="E312" s="29">
        <v>102.67</v>
      </c>
      <c r="F312" s="29">
        <v>80.63</v>
      </c>
      <c r="G312" s="30">
        <f t="shared" si="8"/>
        <v>110.08710047641645</v>
      </c>
      <c r="H312" s="28">
        <v>42409</v>
      </c>
      <c r="I312">
        <f t="shared" si="9"/>
        <v>1.0736013273237146</v>
      </c>
    </row>
    <row r="313" spans="1:9">
      <c r="A313" s="28">
        <v>42410</v>
      </c>
      <c r="B313" s="29">
        <v>66.319999999999993</v>
      </c>
      <c r="C313" s="29">
        <v>140.63</v>
      </c>
      <c r="D313" s="29">
        <v>136.51</v>
      </c>
      <c r="E313" s="29">
        <v>102.94</v>
      </c>
      <c r="F313" s="29">
        <v>81.040000000000006</v>
      </c>
      <c r="G313" s="30">
        <f t="shared" si="8"/>
        <v>109.87651485835278</v>
      </c>
      <c r="H313" s="28">
        <v>42410</v>
      </c>
      <c r="I313">
        <f t="shared" si="9"/>
        <v>1.1413440173604301</v>
      </c>
    </row>
    <row r="314" spans="1:9">
      <c r="A314" s="28">
        <v>42411</v>
      </c>
      <c r="B314" s="29">
        <v>66.260000000000005</v>
      </c>
      <c r="C314" s="29">
        <v>140.35</v>
      </c>
      <c r="D314" s="29">
        <v>136.81</v>
      </c>
      <c r="E314" s="29">
        <v>102.83</v>
      </c>
      <c r="F314" s="29">
        <v>80.73</v>
      </c>
      <c r="G314" s="30">
        <f t="shared" si="8"/>
        <v>109.73918247115945</v>
      </c>
      <c r="H314" s="28">
        <v>42411</v>
      </c>
      <c r="I314">
        <f t="shared" si="9"/>
        <v>1.1855822583783087</v>
      </c>
    </row>
    <row r="315" spans="1:9">
      <c r="A315" s="28">
        <v>42412</v>
      </c>
      <c r="B315" s="29">
        <v>65.95</v>
      </c>
      <c r="C315" s="29">
        <v>140.05000000000001</v>
      </c>
      <c r="D315" s="29">
        <v>138.88</v>
      </c>
      <c r="E315" s="29">
        <v>101.81</v>
      </c>
      <c r="F315" s="29">
        <v>79.489999999999995</v>
      </c>
      <c r="G315" s="30">
        <f t="shared" si="8"/>
        <v>109.48978593202393</v>
      </c>
      <c r="H315" s="28">
        <v>42412</v>
      </c>
      <c r="I315">
        <f t="shared" si="9"/>
        <v>1.252491320449612</v>
      </c>
    </row>
    <row r="316" spans="1:9">
      <c r="A316" s="28">
        <v>42413</v>
      </c>
      <c r="B316" s="29">
        <v>66.03</v>
      </c>
      <c r="C316" s="29">
        <v>141.72</v>
      </c>
      <c r="D316" s="29">
        <v>140.94999999999999</v>
      </c>
      <c r="E316" s="29">
        <v>102.46</v>
      </c>
      <c r="F316" s="29">
        <v>79.09</v>
      </c>
      <c r="G316" s="30">
        <f t="shared" si="8"/>
        <v>110.41943455205899</v>
      </c>
      <c r="H316" s="28">
        <v>42413</v>
      </c>
      <c r="I316">
        <f t="shared" si="9"/>
        <v>1.2143004624994491</v>
      </c>
    </row>
    <row r="317" spans="1:9">
      <c r="A317" s="28">
        <v>42414</v>
      </c>
      <c r="B317" s="29">
        <v>65.77</v>
      </c>
      <c r="C317" s="29">
        <v>142.31</v>
      </c>
      <c r="D317" s="29">
        <v>141.80000000000001</v>
      </c>
      <c r="E317" s="29">
        <v>102.34</v>
      </c>
      <c r="F317" s="29">
        <v>78.83</v>
      </c>
      <c r="G317" s="30">
        <f t="shared" si="8"/>
        <v>110.62883373795266</v>
      </c>
      <c r="H317" s="28">
        <v>42414</v>
      </c>
      <c r="I317">
        <f t="shared" si="9"/>
        <v>1.1536036641986933</v>
      </c>
    </row>
    <row r="318" spans="1:9">
      <c r="A318" s="28">
        <v>42415</v>
      </c>
      <c r="B318" s="29">
        <v>66.430000000000007</v>
      </c>
      <c r="C318" s="29">
        <v>141.19999999999999</v>
      </c>
      <c r="D318" s="29">
        <v>137.66</v>
      </c>
      <c r="E318" s="29">
        <v>103.61</v>
      </c>
      <c r="F318" s="29">
        <v>81.34</v>
      </c>
      <c r="G318" s="30">
        <f t="shared" si="8"/>
        <v>110.39787917092582</v>
      </c>
      <c r="H318" s="28">
        <v>42415</v>
      </c>
      <c r="I318">
        <f t="shared" si="9"/>
        <v>1.1366048983471393</v>
      </c>
    </row>
    <row r="319" spans="1:9">
      <c r="A319" s="28">
        <v>42416</v>
      </c>
      <c r="B319" s="29">
        <v>65.95</v>
      </c>
      <c r="C319" s="29">
        <v>139.69999999999999</v>
      </c>
      <c r="D319" s="29">
        <v>135.47999999999999</v>
      </c>
      <c r="E319" s="29">
        <v>102.36</v>
      </c>
      <c r="F319" s="29">
        <v>80.290000000000006</v>
      </c>
      <c r="G319" s="30">
        <f t="shared" si="8"/>
        <v>109.13521320093456</v>
      </c>
      <c r="H319" s="28">
        <v>42416</v>
      </c>
      <c r="I319">
        <f t="shared" si="9"/>
        <v>1.1712831713585985</v>
      </c>
    </row>
    <row r="320" spans="1:9">
      <c r="A320" s="28">
        <v>42417</v>
      </c>
      <c r="B320" s="29">
        <v>66.06</v>
      </c>
      <c r="C320" s="29">
        <v>139.68</v>
      </c>
      <c r="D320" s="29">
        <v>135.41</v>
      </c>
      <c r="E320" s="29">
        <v>102.54</v>
      </c>
      <c r="F320" s="29">
        <v>80.56</v>
      </c>
      <c r="G320" s="30">
        <f t="shared" si="8"/>
        <v>109.20860976745033</v>
      </c>
      <c r="H320" s="28">
        <v>42417</v>
      </c>
      <c r="I320">
        <f t="shared" si="9"/>
        <v>1.2010496860665372</v>
      </c>
    </row>
    <row r="321" spans="1:9">
      <c r="A321" s="28">
        <v>42418</v>
      </c>
      <c r="B321" s="29">
        <v>66.069999999999993</v>
      </c>
      <c r="C321" s="29">
        <v>139.19999999999999</v>
      </c>
      <c r="D321" s="29">
        <v>135.59</v>
      </c>
      <c r="E321" s="29">
        <v>102.08</v>
      </c>
      <c r="F321" s="29">
        <v>80.27</v>
      </c>
      <c r="G321" s="30">
        <f t="shared" si="8"/>
        <v>108.94639817282417</v>
      </c>
      <c r="H321" s="28">
        <v>42418</v>
      </c>
      <c r="I321">
        <f t="shared" si="9"/>
        <v>1.2460972191372526</v>
      </c>
    </row>
    <row r="322" spans="1:9">
      <c r="A322" s="28">
        <v>42419</v>
      </c>
      <c r="B322" s="29">
        <v>65.91</v>
      </c>
      <c r="C322" s="29">
        <v>138.86000000000001</v>
      </c>
      <c r="D322" s="29">
        <v>134.93</v>
      </c>
      <c r="E322" s="29">
        <v>102.03</v>
      </c>
      <c r="F322" s="29">
        <v>80.42</v>
      </c>
      <c r="G322" s="30">
        <f t="shared" si="8"/>
        <v>108.71867214880255</v>
      </c>
      <c r="H322" s="28">
        <v>42419</v>
      </c>
      <c r="I322">
        <f t="shared" si="9"/>
        <v>1.2910900405350494</v>
      </c>
    </row>
    <row r="323" spans="1:9">
      <c r="A323" s="28">
        <v>42420</v>
      </c>
      <c r="B323" s="29">
        <v>66.13</v>
      </c>
      <c r="C323" s="29">
        <v>141.02000000000001</v>
      </c>
      <c r="D323" s="29">
        <v>141.85</v>
      </c>
      <c r="E323" s="29">
        <v>101.53</v>
      </c>
      <c r="F323" s="29">
        <v>79.760000000000005</v>
      </c>
      <c r="G323" s="30">
        <f t="shared" si="8"/>
        <v>110.24494861638433</v>
      </c>
      <c r="H323" s="28">
        <v>42420</v>
      </c>
      <c r="I323">
        <f t="shared" si="9"/>
        <v>1.213226813387601</v>
      </c>
    </row>
    <row r="324" spans="1:9">
      <c r="A324" s="28">
        <v>42421</v>
      </c>
      <c r="B324" s="29">
        <v>65.3</v>
      </c>
      <c r="C324" s="29">
        <v>139.66999999999999</v>
      </c>
      <c r="D324" s="29">
        <v>140.24</v>
      </c>
      <c r="E324" s="29">
        <v>100.94</v>
      </c>
      <c r="F324" s="29">
        <v>77.59</v>
      </c>
      <c r="G324" s="30">
        <f t="shared" si="8"/>
        <v>108.98175315785629</v>
      </c>
      <c r="H324" s="28">
        <v>42421</v>
      </c>
      <c r="I324">
        <f t="shared" si="9"/>
        <v>1.2126163363468196</v>
      </c>
    </row>
    <row r="325" spans="1:9">
      <c r="A325" s="28">
        <v>42422</v>
      </c>
      <c r="B325" s="29">
        <v>65.69</v>
      </c>
      <c r="C325" s="29">
        <v>138.47999999999999</v>
      </c>
      <c r="D325" s="29">
        <v>136.65</v>
      </c>
      <c r="E325" s="29">
        <v>102.16</v>
      </c>
      <c r="F325" s="29">
        <v>78.67</v>
      </c>
      <c r="G325" s="30">
        <f t="shared" ref="G325:G388" si="10">(B325*$B$2+C325*$C$2+D325*$D$2+E325*$E$2+F325*$F$2)/$G$2</f>
        <v>108.5269103661653</v>
      </c>
      <c r="H325" s="28">
        <v>42422</v>
      </c>
      <c r="I325">
        <f t="shared" si="9"/>
        <v>1.2452532034985757</v>
      </c>
    </row>
    <row r="326" spans="1:9">
      <c r="A326" s="28">
        <v>42423</v>
      </c>
      <c r="B326" s="29">
        <v>65.95</v>
      </c>
      <c r="C326" s="29">
        <v>138.36000000000001</v>
      </c>
      <c r="D326" s="29">
        <v>135.38</v>
      </c>
      <c r="E326" s="29">
        <v>102.2</v>
      </c>
      <c r="F326" s="29">
        <v>80.260000000000005</v>
      </c>
      <c r="G326" s="30">
        <f t="shared" si="10"/>
        <v>108.60659083856599</v>
      </c>
      <c r="H326" s="28">
        <v>42423</v>
      </c>
      <c r="I326">
        <f t="shared" si="9"/>
        <v>1.2842674139704435</v>
      </c>
    </row>
    <row r="327" spans="1:9">
      <c r="A327" s="28">
        <v>42424</v>
      </c>
      <c r="B327" s="29">
        <v>65.92</v>
      </c>
      <c r="C327" s="29">
        <v>137.75</v>
      </c>
      <c r="D327" s="29">
        <v>135.56</v>
      </c>
      <c r="E327" s="29">
        <v>101.92</v>
      </c>
      <c r="F327" s="29">
        <v>79.430000000000007</v>
      </c>
      <c r="G327" s="30">
        <f t="shared" si="10"/>
        <v>108.24240873247662</v>
      </c>
      <c r="H327" s="28">
        <v>42424</v>
      </c>
      <c r="I327">
        <f t="shared" si="9"/>
        <v>1.3043643736866992</v>
      </c>
    </row>
    <row r="328" spans="1:9">
      <c r="A328" s="28">
        <v>42425</v>
      </c>
      <c r="B328" s="29">
        <v>65.78</v>
      </c>
      <c r="C328" s="29">
        <v>137.30000000000001</v>
      </c>
      <c r="D328" s="29">
        <v>134.72999999999999</v>
      </c>
      <c r="E328" s="29">
        <v>102.1</v>
      </c>
      <c r="F328" s="29">
        <v>79.760000000000005</v>
      </c>
      <c r="G328" s="30">
        <f t="shared" si="10"/>
        <v>108.01889260550524</v>
      </c>
      <c r="H328" s="28">
        <v>42425</v>
      </c>
      <c r="I328">
        <f t="shared" si="9"/>
        <v>1.3396791911916655</v>
      </c>
    </row>
    <row r="329" spans="1:9">
      <c r="A329" s="28">
        <v>42426</v>
      </c>
      <c r="B329" s="29">
        <v>65.459999999999994</v>
      </c>
      <c r="C329" s="29">
        <v>137.12</v>
      </c>
      <c r="D329" s="29">
        <v>134.62</v>
      </c>
      <c r="E329" s="29">
        <v>101.93</v>
      </c>
      <c r="F329" s="29">
        <v>79.709999999999994</v>
      </c>
      <c r="G329" s="30">
        <f t="shared" si="10"/>
        <v>107.83682713018398</v>
      </c>
      <c r="H329" s="28">
        <v>42426</v>
      </c>
      <c r="I329">
        <f t="shared" si="9"/>
        <v>1.3742331658019615</v>
      </c>
    </row>
    <row r="330" spans="1:9">
      <c r="A330" s="28">
        <v>42427</v>
      </c>
      <c r="B330" s="29">
        <v>64.989999999999995</v>
      </c>
      <c r="C330" s="29">
        <v>137.81</v>
      </c>
      <c r="D330" s="29">
        <v>135.18</v>
      </c>
      <c r="E330" s="29">
        <v>101.31</v>
      </c>
      <c r="F330" s="29">
        <v>78.87</v>
      </c>
      <c r="G330" s="30">
        <f t="shared" si="10"/>
        <v>107.84214428482768</v>
      </c>
      <c r="H330" s="28">
        <v>42427</v>
      </c>
      <c r="I330">
        <f t="shared" si="9"/>
        <v>1.3474933407447194</v>
      </c>
    </row>
    <row r="331" spans="1:9">
      <c r="A331" s="28">
        <v>42428</v>
      </c>
      <c r="B331" s="29">
        <v>65.790000000000006</v>
      </c>
      <c r="C331" s="29">
        <v>140.52000000000001</v>
      </c>
      <c r="D331" s="29">
        <v>139.66999999999999</v>
      </c>
      <c r="E331" s="29">
        <v>102.77</v>
      </c>
      <c r="F331" s="29">
        <v>81.64</v>
      </c>
      <c r="G331" s="30">
        <f t="shared" si="10"/>
        <v>110.17221086448596</v>
      </c>
      <c r="H331" s="28">
        <v>42428</v>
      </c>
      <c r="I331">
        <f t="shared" si="9"/>
        <v>1.1873545968651649</v>
      </c>
    </row>
    <row r="332" spans="1:9">
      <c r="A332" s="28">
        <v>42429</v>
      </c>
      <c r="B332" s="29">
        <v>65.62</v>
      </c>
      <c r="C332" s="29">
        <v>136.13999999999999</v>
      </c>
      <c r="D332" s="29">
        <v>134.12</v>
      </c>
      <c r="E332" s="29">
        <v>101.67</v>
      </c>
      <c r="F332" s="29">
        <v>79.44</v>
      </c>
      <c r="G332" s="30">
        <f t="shared" si="10"/>
        <v>107.37483900408878</v>
      </c>
      <c r="H332" s="28">
        <v>42429</v>
      </c>
      <c r="I332">
        <f t="shared" si="9"/>
        <v>1.2109032610973625</v>
      </c>
    </row>
    <row r="333" spans="1:9">
      <c r="A333" s="28">
        <v>42430</v>
      </c>
      <c r="B333" s="29">
        <v>65.540000000000006</v>
      </c>
      <c r="C333" s="29">
        <v>136.13</v>
      </c>
      <c r="D333" s="29">
        <v>134.16</v>
      </c>
      <c r="E333" s="29">
        <v>101.79</v>
      </c>
      <c r="F333" s="29">
        <v>79.739999999999995</v>
      </c>
      <c r="G333" s="30">
        <f t="shared" si="10"/>
        <v>107.41915536470501</v>
      </c>
      <c r="H333" s="28">
        <v>42430</v>
      </c>
      <c r="I333">
        <f t="shared" si="9"/>
        <v>1.2565871560506607</v>
      </c>
    </row>
    <row r="334" spans="1:9">
      <c r="A334" s="28">
        <v>42431</v>
      </c>
      <c r="B334" s="29">
        <v>65.510000000000005</v>
      </c>
      <c r="C334" s="29">
        <v>135.84</v>
      </c>
      <c r="D334" s="29">
        <v>134.41</v>
      </c>
      <c r="E334" s="29">
        <v>101.55</v>
      </c>
      <c r="F334" s="29">
        <v>79.27</v>
      </c>
      <c r="G334" s="30">
        <f t="shared" si="10"/>
        <v>107.23589702285338</v>
      </c>
      <c r="H334" s="28">
        <v>42431</v>
      </c>
      <c r="I334">
        <f t="shared" si="9"/>
        <v>1.3018278743086384</v>
      </c>
    </row>
    <row r="335" spans="1:9">
      <c r="A335" s="28">
        <v>42432</v>
      </c>
      <c r="B335" s="29">
        <v>65.47</v>
      </c>
      <c r="C335" s="29">
        <v>135.91999999999999</v>
      </c>
      <c r="D335" s="29">
        <v>134.28</v>
      </c>
      <c r="E335" s="29">
        <v>101.66</v>
      </c>
      <c r="F335" s="29">
        <v>79.27</v>
      </c>
      <c r="G335" s="30">
        <f t="shared" si="10"/>
        <v>107.25740854994156</v>
      </c>
      <c r="H335" s="28">
        <v>42432</v>
      </c>
      <c r="I335">
        <f t="shared" si="9"/>
        <v>1.3389364372826558</v>
      </c>
    </row>
    <row r="336" spans="1:9">
      <c r="A336" s="28">
        <v>42433</v>
      </c>
      <c r="B336" s="29">
        <v>65.489999999999995</v>
      </c>
      <c r="C336" s="29">
        <v>136.12</v>
      </c>
      <c r="D336" s="29">
        <v>134.80000000000001</v>
      </c>
      <c r="E336" s="29">
        <v>101.52</v>
      </c>
      <c r="F336" s="29">
        <v>78.510000000000005</v>
      </c>
      <c r="G336" s="30">
        <f t="shared" si="10"/>
        <v>107.27245500511097</v>
      </c>
      <c r="H336" s="28">
        <v>42433</v>
      </c>
      <c r="I336">
        <f t="shared" si="9"/>
        <v>1.3526854683020682</v>
      </c>
    </row>
    <row r="337" spans="1:9">
      <c r="A337" s="28">
        <v>42434</v>
      </c>
      <c r="B337" s="29">
        <v>65.25</v>
      </c>
      <c r="C337" s="29">
        <v>138.09</v>
      </c>
      <c r="D337" s="29">
        <v>138</v>
      </c>
      <c r="E337" s="29">
        <v>100.98</v>
      </c>
      <c r="F337" s="29">
        <v>79.180000000000007</v>
      </c>
      <c r="G337" s="30">
        <f t="shared" si="10"/>
        <v>108.34287419684577</v>
      </c>
      <c r="H337" s="28">
        <v>42434</v>
      </c>
      <c r="I337">
        <f t="shared" si="9"/>
        <v>1.2960115060397919</v>
      </c>
    </row>
    <row r="338" spans="1:9">
      <c r="A338" s="28">
        <v>42435</v>
      </c>
      <c r="B338" s="29">
        <v>65.66</v>
      </c>
      <c r="C338" s="29">
        <v>138.29</v>
      </c>
      <c r="D338" s="29">
        <v>140.77000000000001</v>
      </c>
      <c r="E338" s="29">
        <v>102.37</v>
      </c>
      <c r="F338" s="29">
        <v>78.790000000000006</v>
      </c>
      <c r="G338" s="30">
        <f t="shared" si="10"/>
        <v>109.0152983079001</v>
      </c>
      <c r="H338" s="28">
        <v>42435</v>
      </c>
      <c r="I338">
        <f t="shared" si="9"/>
        <v>1.0777703556168676</v>
      </c>
    </row>
    <row r="339" spans="1:9">
      <c r="A339" s="28">
        <v>42436</v>
      </c>
      <c r="B339" s="29">
        <v>65.260000000000005</v>
      </c>
      <c r="C339" s="29">
        <v>136.34</v>
      </c>
      <c r="D339" s="29">
        <v>138.74</v>
      </c>
      <c r="E339" s="29">
        <v>101.93</v>
      </c>
      <c r="F339" s="29">
        <v>78.650000000000006</v>
      </c>
      <c r="G339" s="30">
        <f t="shared" si="10"/>
        <v>107.87830329110687</v>
      </c>
      <c r="H339" s="28">
        <v>42436</v>
      </c>
      <c r="I339">
        <f t="shared" si="9"/>
        <v>1.0703101929616996</v>
      </c>
    </row>
    <row r="340" spans="1:9">
      <c r="A340" s="28">
        <v>42437</v>
      </c>
      <c r="B340" s="29">
        <v>65.19</v>
      </c>
      <c r="C340" s="29">
        <v>134.66999999999999</v>
      </c>
      <c r="D340" s="29">
        <v>132.88999999999999</v>
      </c>
      <c r="E340" s="29">
        <v>101.05</v>
      </c>
      <c r="F340" s="29">
        <v>79.05</v>
      </c>
      <c r="G340" s="30">
        <f t="shared" si="10"/>
        <v>106.44274788259344</v>
      </c>
      <c r="H340" s="28">
        <v>42437</v>
      </c>
      <c r="I340">
        <f t="shared" si="9"/>
        <v>1.1281452617004391</v>
      </c>
    </row>
    <row r="341" spans="1:9">
      <c r="A341" s="28">
        <v>42438</v>
      </c>
      <c r="B341" s="29">
        <v>65.39</v>
      </c>
      <c r="C341" s="29">
        <v>135.37</v>
      </c>
      <c r="D341" s="29">
        <v>134.76</v>
      </c>
      <c r="E341" s="29">
        <v>101.19</v>
      </c>
      <c r="F341" s="29">
        <v>78.97</v>
      </c>
      <c r="G341" s="30">
        <f t="shared" si="10"/>
        <v>106.98477954329729</v>
      </c>
      <c r="H341" s="28">
        <v>42438</v>
      </c>
      <c r="I341">
        <f t="shared" si="9"/>
        <v>1.1468491732415225</v>
      </c>
    </row>
    <row r="342" spans="1:9">
      <c r="A342" s="28">
        <v>42439</v>
      </c>
      <c r="B342" s="29">
        <v>65.06</v>
      </c>
      <c r="C342" s="29">
        <v>135.22</v>
      </c>
      <c r="D342" s="29">
        <v>134.07</v>
      </c>
      <c r="E342" s="29">
        <v>100.42</v>
      </c>
      <c r="F342" s="29">
        <v>78.77</v>
      </c>
      <c r="G342" s="30">
        <f t="shared" si="10"/>
        <v>106.62382064106306</v>
      </c>
      <c r="H342" s="28">
        <v>42439</v>
      </c>
      <c r="I342">
        <f t="shared" si="9"/>
        <v>1.1801169551701947</v>
      </c>
    </row>
    <row r="343" spans="1:9">
      <c r="A343" s="28">
        <v>42440</v>
      </c>
      <c r="B343" s="29">
        <v>65.36</v>
      </c>
      <c r="C343" s="29">
        <v>135.16</v>
      </c>
      <c r="D343" s="29">
        <v>133.04</v>
      </c>
      <c r="E343" s="29">
        <v>101.27</v>
      </c>
      <c r="F343" s="29">
        <v>79.349999999999994</v>
      </c>
      <c r="G343" s="30">
        <f t="shared" si="10"/>
        <v>106.7523026339807</v>
      </c>
      <c r="H343" s="28">
        <v>42440</v>
      </c>
      <c r="I343">
        <f t="shared" si="9"/>
        <v>1.2050246376098841</v>
      </c>
    </row>
    <row r="344" spans="1:9">
      <c r="A344" s="28">
        <v>42441</v>
      </c>
      <c r="B344" s="29">
        <v>64.790000000000006</v>
      </c>
      <c r="C344" s="29">
        <v>135.26</v>
      </c>
      <c r="D344" s="29">
        <v>135.81</v>
      </c>
      <c r="E344" s="29">
        <v>100.51</v>
      </c>
      <c r="F344" s="29">
        <v>78.2</v>
      </c>
      <c r="G344" s="30">
        <f t="shared" si="10"/>
        <v>106.73269640771026</v>
      </c>
      <c r="H344" s="28">
        <v>42441</v>
      </c>
      <c r="I344">
        <f t="shared" si="9"/>
        <v>1.1756100473591256</v>
      </c>
    </row>
    <row r="345" spans="1:9">
      <c r="A345" s="28">
        <v>42442</v>
      </c>
      <c r="B345" s="29">
        <v>65.45</v>
      </c>
      <c r="C345" s="29">
        <v>135.94999999999999</v>
      </c>
      <c r="D345" s="29">
        <v>137</v>
      </c>
      <c r="E345" s="29">
        <v>102.17</v>
      </c>
      <c r="F345" s="29">
        <v>80.06</v>
      </c>
      <c r="G345" s="30">
        <f t="shared" si="10"/>
        <v>107.79278083016938</v>
      </c>
      <c r="H345" s="28">
        <v>42442</v>
      </c>
      <c r="I345">
        <f t="shared" si="9"/>
        <v>1.0844412367640102</v>
      </c>
    </row>
    <row r="346" spans="1:9">
      <c r="A346" s="28">
        <v>42443</v>
      </c>
      <c r="B346" s="29">
        <v>65.599999999999994</v>
      </c>
      <c r="C346" s="29">
        <v>134.88999999999999</v>
      </c>
      <c r="D346" s="29">
        <v>135</v>
      </c>
      <c r="E346" s="29">
        <v>100.69</v>
      </c>
      <c r="F346" s="29">
        <v>78.48</v>
      </c>
      <c r="G346" s="30">
        <f t="shared" si="10"/>
        <v>106.73946841231013</v>
      </c>
      <c r="H346" s="28">
        <v>42443</v>
      </c>
      <c r="I346">
        <f t="shared" si="9"/>
        <v>1.0235790484276555</v>
      </c>
    </row>
    <row r="347" spans="1:9">
      <c r="A347" s="28">
        <v>42444</v>
      </c>
      <c r="B347" s="29">
        <v>65.34</v>
      </c>
      <c r="C347" s="29">
        <v>134.86000000000001</v>
      </c>
      <c r="D347" s="29">
        <v>133.29</v>
      </c>
      <c r="E347" s="29">
        <v>100.94</v>
      </c>
      <c r="F347" s="29">
        <v>79.319999999999993</v>
      </c>
      <c r="G347" s="30">
        <f t="shared" si="10"/>
        <v>106.61405779972253</v>
      </c>
      <c r="H347" s="28">
        <v>42444</v>
      </c>
      <c r="I347">
        <f t="shared" si="9"/>
        <v>1.0317027276478608</v>
      </c>
    </row>
    <row r="348" spans="1:9">
      <c r="A348" s="28">
        <v>42445</v>
      </c>
      <c r="B348" s="29">
        <v>65.349999999999994</v>
      </c>
      <c r="C348" s="29">
        <v>134.6</v>
      </c>
      <c r="D348" s="29">
        <v>134.05000000000001</v>
      </c>
      <c r="E348" s="29">
        <v>100.7</v>
      </c>
      <c r="F348" s="29">
        <v>78.86</v>
      </c>
      <c r="G348" s="30">
        <f t="shared" si="10"/>
        <v>106.51539354556073</v>
      </c>
      <c r="H348" s="28">
        <v>42445</v>
      </c>
      <c r="I348">
        <f t="shared" si="9"/>
        <v>1.0328428313294815</v>
      </c>
    </row>
    <row r="349" spans="1:9">
      <c r="A349" s="28">
        <v>42446</v>
      </c>
      <c r="B349" s="29">
        <v>65.56</v>
      </c>
      <c r="C349" s="29">
        <v>134.35</v>
      </c>
      <c r="D349" s="29">
        <v>133.69</v>
      </c>
      <c r="E349" s="29">
        <v>101.03</v>
      </c>
      <c r="F349" s="29">
        <v>79.27</v>
      </c>
      <c r="G349" s="30">
        <f t="shared" si="10"/>
        <v>106.53362227110104</v>
      </c>
      <c r="H349" s="28">
        <v>42446</v>
      </c>
      <c r="I349">
        <f t="shared" si="9"/>
        <v>1.0364281746734336</v>
      </c>
    </row>
    <row r="350" spans="1:9">
      <c r="A350" s="28">
        <v>42447</v>
      </c>
      <c r="B350" s="29">
        <v>65.55</v>
      </c>
      <c r="C350" s="29">
        <v>134.80000000000001</v>
      </c>
      <c r="D350" s="29">
        <v>134.54</v>
      </c>
      <c r="E350" s="29">
        <v>100.8</v>
      </c>
      <c r="F350" s="29">
        <v>79.11</v>
      </c>
      <c r="G350" s="30">
        <f t="shared" si="10"/>
        <v>106.74272734740069</v>
      </c>
      <c r="H350" s="28">
        <v>42447</v>
      </c>
      <c r="I350">
        <f t="shared" si="9"/>
        <v>1.0346555985347941</v>
      </c>
    </row>
    <row r="351" spans="1:9">
      <c r="A351" s="28">
        <v>42448</v>
      </c>
      <c r="B351" s="29">
        <v>64.97</v>
      </c>
      <c r="C351" s="29">
        <v>133.82</v>
      </c>
      <c r="D351" s="29">
        <v>136.02000000000001</v>
      </c>
      <c r="E351" s="29">
        <v>99.62</v>
      </c>
      <c r="F351" s="29">
        <v>78.44</v>
      </c>
      <c r="G351" s="30">
        <f t="shared" si="10"/>
        <v>106.16759195202978</v>
      </c>
      <c r="H351" s="28">
        <v>42448</v>
      </c>
      <c r="I351">
        <f t="shared" si="9"/>
        <v>0.94496046307812653</v>
      </c>
    </row>
    <row r="352" spans="1:9">
      <c r="A352" s="28">
        <v>42449</v>
      </c>
      <c r="B352" s="29">
        <v>65.78</v>
      </c>
      <c r="C352" s="29">
        <v>135.94999999999999</v>
      </c>
      <c r="D352" s="29">
        <v>137.24</v>
      </c>
      <c r="E352" s="29">
        <v>102.17</v>
      </c>
      <c r="F352" s="29">
        <v>80.86</v>
      </c>
      <c r="G352" s="30">
        <f t="shared" si="10"/>
        <v>108.00446375766646</v>
      </c>
      <c r="H352" s="28">
        <v>42449</v>
      </c>
      <c r="I352">
        <f t="shared" ref="I352:I415" si="11">_xlfn.STDEV.P(G325:G352)</f>
        <v>0.90778137337537734</v>
      </c>
    </row>
    <row r="353" spans="1:9">
      <c r="A353" s="28">
        <v>42450</v>
      </c>
      <c r="B353" s="29">
        <v>65.66</v>
      </c>
      <c r="C353" s="29">
        <v>133.77000000000001</v>
      </c>
      <c r="D353" s="29">
        <v>133.18</v>
      </c>
      <c r="E353" s="29">
        <v>100.68</v>
      </c>
      <c r="F353" s="29">
        <v>78.7</v>
      </c>
      <c r="G353" s="30">
        <f t="shared" si="10"/>
        <v>106.14716545889308</v>
      </c>
      <c r="H353" s="28">
        <v>42450</v>
      </c>
      <c r="I353">
        <f t="shared" si="11"/>
        <v>0.91796194489228566</v>
      </c>
    </row>
    <row r="354" spans="1:9">
      <c r="A354" s="28">
        <v>42451</v>
      </c>
      <c r="B354" s="29">
        <v>65.91</v>
      </c>
      <c r="C354" s="29">
        <v>135.94999999999999</v>
      </c>
      <c r="D354" s="29">
        <v>135.43</v>
      </c>
      <c r="E354" s="29">
        <v>101.24</v>
      </c>
      <c r="F354" s="29">
        <v>79.97</v>
      </c>
      <c r="G354" s="30">
        <f t="shared" si="10"/>
        <v>107.53741484740068</v>
      </c>
      <c r="H354" s="28">
        <v>42451</v>
      </c>
      <c r="I354">
        <f t="shared" si="11"/>
        <v>0.88891645980639955</v>
      </c>
    </row>
    <row r="355" spans="1:9">
      <c r="A355" s="28">
        <v>42452</v>
      </c>
      <c r="B355" s="29">
        <v>66.23</v>
      </c>
      <c r="C355" s="29">
        <v>134.97999999999999</v>
      </c>
      <c r="D355" s="29">
        <v>141.26</v>
      </c>
      <c r="E355" s="29">
        <v>101.37</v>
      </c>
      <c r="F355" s="29">
        <v>79.31</v>
      </c>
      <c r="G355" s="30">
        <f t="shared" si="10"/>
        <v>107.91150080315418</v>
      </c>
      <c r="H355" s="28">
        <v>42452</v>
      </c>
      <c r="I355">
        <f t="shared" si="11"/>
        <v>0.8793301492787009</v>
      </c>
    </row>
    <row r="356" spans="1:9">
      <c r="A356" s="28">
        <v>42453</v>
      </c>
      <c r="B356" s="29">
        <v>65</v>
      </c>
      <c r="C356" s="29">
        <v>133.41</v>
      </c>
      <c r="D356" s="29">
        <v>143.07</v>
      </c>
      <c r="E356" s="29">
        <v>100</v>
      </c>
      <c r="F356" s="29">
        <v>78.81</v>
      </c>
      <c r="G356" s="30">
        <f t="shared" si="10"/>
        <v>107.01603164245033</v>
      </c>
      <c r="H356" s="28">
        <v>42453</v>
      </c>
      <c r="I356">
        <f t="shared" si="11"/>
        <v>0.87190672511122702</v>
      </c>
    </row>
    <row r="357" spans="1:9">
      <c r="A357" s="28">
        <v>42454</v>
      </c>
      <c r="B357" s="29">
        <v>65.28</v>
      </c>
      <c r="C357" s="29">
        <v>136.72</v>
      </c>
      <c r="D357" s="29">
        <v>138.66</v>
      </c>
      <c r="E357" s="29">
        <v>100.28</v>
      </c>
      <c r="F357" s="29">
        <v>80</v>
      </c>
      <c r="G357" s="30">
        <f t="shared" si="10"/>
        <v>107.93680937865068</v>
      </c>
      <c r="H357" s="28">
        <v>42454</v>
      </c>
      <c r="I357">
        <f t="shared" si="11"/>
        <v>0.87422557060704997</v>
      </c>
    </row>
    <row r="358" spans="1:9">
      <c r="A358" s="28">
        <v>42455</v>
      </c>
      <c r="B358" s="29">
        <v>65.17</v>
      </c>
      <c r="C358" s="29">
        <v>135.08000000000001</v>
      </c>
      <c r="D358" s="29">
        <v>137.4</v>
      </c>
      <c r="E358" s="29">
        <v>98.81</v>
      </c>
      <c r="F358" s="29">
        <v>78</v>
      </c>
      <c r="G358" s="30">
        <f t="shared" si="10"/>
        <v>106.65255800051109</v>
      </c>
      <c r="H358" s="28">
        <v>42455</v>
      </c>
      <c r="I358">
        <f t="shared" si="11"/>
        <v>0.87679976968824946</v>
      </c>
    </row>
    <row r="359" spans="1:9">
      <c r="A359" s="28">
        <v>42456</v>
      </c>
      <c r="B359" s="29">
        <v>65.48</v>
      </c>
      <c r="C359" s="29">
        <v>137.16</v>
      </c>
      <c r="D359" s="29">
        <v>139.81</v>
      </c>
      <c r="E359" s="29">
        <v>100.81</v>
      </c>
      <c r="F359" s="29">
        <v>80.36</v>
      </c>
      <c r="G359" s="30">
        <f t="shared" si="10"/>
        <v>108.41663866274823</v>
      </c>
      <c r="H359" s="28">
        <v>42456</v>
      </c>
      <c r="I359">
        <f t="shared" si="11"/>
        <v>0.71563677899329936</v>
      </c>
    </row>
    <row r="360" spans="1:9">
      <c r="A360" s="28">
        <v>42457</v>
      </c>
      <c r="B360" s="29">
        <v>65.510000000000005</v>
      </c>
      <c r="C360" s="29">
        <v>134.30000000000001</v>
      </c>
      <c r="D360" s="29">
        <v>135.22999999999999</v>
      </c>
      <c r="E360" s="29">
        <v>99.96</v>
      </c>
      <c r="F360" s="29">
        <v>77.8</v>
      </c>
      <c r="G360" s="30">
        <f t="shared" si="10"/>
        <v>106.32557507666469</v>
      </c>
      <c r="H360" s="28">
        <v>42457</v>
      </c>
      <c r="I360">
        <f t="shared" si="11"/>
        <v>0.73360836195548729</v>
      </c>
    </row>
    <row r="361" spans="1:9">
      <c r="A361" s="28">
        <v>42458</v>
      </c>
      <c r="B361" s="29">
        <v>65.75</v>
      </c>
      <c r="C361" s="29">
        <v>134.54</v>
      </c>
      <c r="D361" s="29">
        <v>134.4</v>
      </c>
      <c r="E361" s="29">
        <v>100.65</v>
      </c>
      <c r="F361" s="29">
        <v>79.37</v>
      </c>
      <c r="G361" s="30">
        <f t="shared" si="10"/>
        <v>106.68629910192755</v>
      </c>
      <c r="H361" s="28">
        <v>42458</v>
      </c>
      <c r="I361">
        <f t="shared" si="11"/>
        <v>0.73763493829012483</v>
      </c>
    </row>
    <row r="362" spans="1:9">
      <c r="A362" s="28">
        <v>42459</v>
      </c>
      <c r="B362" s="29">
        <v>65.73</v>
      </c>
      <c r="C362" s="29">
        <v>134.76</v>
      </c>
      <c r="D362" s="29">
        <v>134.96</v>
      </c>
      <c r="E362" s="29">
        <v>100.77</v>
      </c>
      <c r="F362" s="29">
        <v>79.66</v>
      </c>
      <c r="G362" s="30">
        <f t="shared" si="10"/>
        <v>106.89068455205897</v>
      </c>
      <c r="H362" s="28">
        <v>42459</v>
      </c>
      <c r="I362">
        <f t="shared" si="11"/>
        <v>0.73902683805917857</v>
      </c>
    </row>
    <row r="363" spans="1:9">
      <c r="A363" s="28">
        <v>42460</v>
      </c>
      <c r="B363" s="29">
        <v>66.040000000000006</v>
      </c>
      <c r="C363" s="29">
        <v>134.58000000000001</v>
      </c>
      <c r="D363" s="29">
        <v>134.69</v>
      </c>
      <c r="E363" s="29">
        <v>100.78</v>
      </c>
      <c r="F363" s="29">
        <v>79.62</v>
      </c>
      <c r="G363" s="30">
        <f t="shared" si="10"/>
        <v>106.8547517979702</v>
      </c>
      <c r="H363" s="28">
        <v>42460</v>
      </c>
      <c r="I363">
        <f t="shared" si="11"/>
        <v>0.74052774186036885</v>
      </c>
    </row>
    <row r="364" spans="1:9">
      <c r="A364" s="28">
        <v>42461</v>
      </c>
      <c r="B364" s="29">
        <v>66.14</v>
      </c>
      <c r="C364" s="29">
        <v>135.63999999999999</v>
      </c>
      <c r="D364" s="29">
        <v>135.47</v>
      </c>
      <c r="E364" s="29">
        <v>101.29</v>
      </c>
      <c r="F364" s="29">
        <v>80.39</v>
      </c>
      <c r="G364" s="30">
        <f t="shared" si="10"/>
        <v>107.54536032418221</v>
      </c>
      <c r="H364" s="28">
        <v>42461</v>
      </c>
      <c r="I364">
        <f t="shared" si="11"/>
        <v>0.74417683892501807</v>
      </c>
    </row>
    <row r="365" spans="1:9">
      <c r="A365" s="28">
        <v>42462</v>
      </c>
      <c r="B365" s="29">
        <v>65.819999999999993</v>
      </c>
      <c r="C365" s="29">
        <v>135.18</v>
      </c>
      <c r="D365" s="29">
        <v>137.22</v>
      </c>
      <c r="E365" s="29">
        <v>100.68</v>
      </c>
      <c r="F365" s="29">
        <v>80.27</v>
      </c>
      <c r="G365" s="30">
        <f t="shared" si="10"/>
        <v>107.41475891683703</v>
      </c>
      <c r="H365" s="28">
        <v>42462</v>
      </c>
      <c r="I365">
        <f t="shared" si="11"/>
        <v>0.70953933360836707</v>
      </c>
    </row>
    <row r="366" spans="1:9">
      <c r="A366" s="28">
        <v>42463</v>
      </c>
      <c r="B366" s="29">
        <v>66.099999999999994</v>
      </c>
      <c r="C366" s="29">
        <v>137.05000000000001</v>
      </c>
      <c r="D366" s="29">
        <v>138.49</v>
      </c>
      <c r="E366" s="29">
        <v>102.23</v>
      </c>
      <c r="F366" s="29">
        <v>81.209999999999994</v>
      </c>
      <c r="G366" s="30">
        <f t="shared" si="10"/>
        <v>108.68706880658587</v>
      </c>
      <c r="H366" s="28">
        <v>42463</v>
      </c>
      <c r="I366">
        <f t="shared" si="11"/>
        <v>0.67993787752959467</v>
      </c>
    </row>
    <row r="367" spans="1:9">
      <c r="A367" s="28">
        <v>42464</v>
      </c>
      <c r="B367" s="29">
        <v>66.180000000000007</v>
      </c>
      <c r="C367" s="29">
        <v>134.69</v>
      </c>
      <c r="D367" s="29">
        <v>134.66999999999999</v>
      </c>
      <c r="E367" s="29">
        <v>100.99</v>
      </c>
      <c r="F367" s="29">
        <v>79.94</v>
      </c>
      <c r="G367" s="30">
        <f t="shared" si="10"/>
        <v>106.99972993939835</v>
      </c>
      <c r="H367" s="28">
        <v>42464</v>
      </c>
      <c r="I367">
        <f t="shared" si="11"/>
        <v>0.66294018775523145</v>
      </c>
    </row>
    <row r="368" spans="1:9">
      <c r="A368" s="28">
        <v>42465</v>
      </c>
      <c r="B368" s="29">
        <v>66.180000000000007</v>
      </c>
      <c r="C368" s="29">
        <v>134.76</v>
      </c>
      <c r="D368" s="29">
        <v>136.44999999999999</v>
      </c>
      <c r="E368" s="29">
        <v>100.35</v>
      </c>
      <c r="F368" s="29">
        <v>80.260000000000005</v>
      </c>
      <c r="G368" s="30">
        <f t="shared" si="10"/>
        <v>107.19060916508468</v>
      </c>
      <c r="H368" s="28">
        <v>42465</v>
      </c>
      <c r="I368">
        <f t="shared" si="11"/>
        <v>0.65253334246957662</v>
      </c>
    </row>
    <row r="369" spans="1:9">
      <c r="A369" s="28">
        <v>42466</v>
      </c>
      <c r="B369" s="29">
        <v>66.37</v>
      </c>
      <c r="C369" s="29">
        <v>134.9</v>
      </c>
      <c r="D369" s="29">
        <v>134.99</v>
      </c>
      <c r="E369" s="29">
        <v>100.93</v>
      </c>
      <c r="F369" s="29">
        <v>80.09</v>
      </c>
      <c r="G369" s="30">
        <f t="shared" si="10"/>
        <v>107.16831177898656</v>
      </c>
      <c r="H369" s="28">
        <v>42466</v>
      </c>
      <c r="I369">
        <f t="shared" si="11"/>
        <v>0.65240233152913552</v>
      </c>
    </row>
    <row r="370" spans="1:9">
      <c r="A370" s="28">
        <v>42467</v>
      </c>
      <c r="B370" s="29">
        <v>66.37</v>
      </c>
      <c r="C370" s="29">
        <v>135.06</v>
      </c>
      <c r="D370" s="29">
        <v>135</v>
      </c>
      <c r="E370" s="29">
        <v>100.69</v>
      </c>
      <c r="F370" s="29">
        <v>79.849999999999994</v>
      </c>
      <c r="G370" s="30">
        <f t="shared" si="10"/>
        <v>107.15677487952685</v>
      </c>
      <c r="H370" s="28">
        <v>42467</v>
      </c>
      <c r="I370">
        <f t="shared" si="11"/>
        <v>0.64618509690768711</v>
      </c>
    </row>
    <row r="371" spans="1:9">
      <c r="A371" s="28">
        <v>42468</v>
      </c>
      <c r="B371" s="29">
        <v>66.16</v>
      </c>
      <c r="C371" s="29">
        <v>136.1</v>
      </c>
      <c r="D371" s="29">
        <v>135.94999999999999</v>
      </c>
      <c r="E371" s="29">
        <v>100.22</v>
      </c>
      <c r="F371" s="29">
        <v>80.69</v>
      </c>
      <c r="G371" s="30">
        <f t="shared" si="10"/>
        <v>107.6494597875292</v>
      </c>
      <c r="H371" s="28">
        <v>42468</v>
      </c>
      <c r="I371">
        <f t="shared" si="11"/>
        <v>0.64979289297753628</v>
      </c>
    </row>
    <row r="372" spans="1:9">
      <c r="A372" s="28">
        <v>42469</v>
      </c>
      <c r="B372" s="29">
        <v>65.98</v>
      </c>
      <c r="C372" s="29">
        <v>135.78</v>
      </c>
      <c r="D372" s="29">
        <v>137.41</v>
      </c>
      <c r="E372" s="29">
        <v>100.91</v>
      </c>
      <c r="F372" s="29">
        <v>79.83</v>
      </c>
      <c r="G372" s="30">
        <f t="shared" si="10"/>
        <v>107.66665212470792</v>
      </c>
      <c r="H372" s="28">
        <v>42469</v>
      </c>
      <c r="I372">
        <f t="shared" si="11"/>
        <v>0.65179470764784453</v>
      </c>
    </row>
    <row r="373" spans="1:9">
      <c r="A373" s="28">
        <v>42470</v>
      </c>
      <c r="B373" s="29">
        <v>65.42</v>
      </c>
      <c r="C373" s="29">
        <v>136.27000000000001</v>
      </c>
      <c r="D373" s="29">
        <v>137.22</v>
      </c>
      <c r="E373" s="29">
        <v>100.66</v>
      </c>
      <c r="F373" s="29">
        <v>79.34</v>
      </c>
      <c r="G373" s="30">
        <f t="shared" si="10"/>
        <v>107.59277850284754</v>
      </c>
      <c r="H373" s="28">
        <v>42470</v>
      </c>
      <c r="I373">
        <f t="shared" si="11"/>
        <v>0.64608139383162566</v>
      </c>
    </row>
    <row r="374" spans="1:9">
      <c r="A374" s="28">
        <v>42471</v>
      </c>
      <c r="B374" s="29">
        <v>66.58</v>
      </c>
      <c r="C374" s="29">
        <v>135.94</v>
      </c>
      <c r="D374" s="29">
        <v>135.63</v>
      </c>
      <c r="E374" s="29">
        <v>100.03</v>
      </c>
      <c r="F374" s="29">
        <v>80.42</v>
      </c>
      <c r="G374" s="30">
        <f t="shared" si="10"/>
        <v>107.5751331136828</v>
      </c>
      <c r="H374" s="28">
        <v>42471</v>
      </c>
      <c r="I374">
        <f t="shared" si="11"/>
        <v>0.64479712556800872</v>
      </c>
    </row>
    <row r="375" spans="1:9">
      <c r="A375" s="28">
        <v>42472</v>
      </c>
      <c r="B375" s="29">
        <v>66.819999999999993</v>
      </c>
      <c r="C375" s="29">
        <v>135.56</v>
      </c>
      <c r="D375" s="29">
        <v>134.72999999999999</v>
      </c>
      <c r="E375" s="29">
        <v>100.51</v>
      </c>
      <c r="F375" s="29">
        <v>80.040000000000006</v>
      </c>
      <c r="G375" s="30">
        <f t="shared" si="10"/>
        <v>107.39994282089661</v>
      </c>
      <c r="H375" s="28">
        <v>42472</v>
      </c>
      <c r="I375">
        <f t="shared" si="11"/>
        <v>0.63572143531583913</v>
      </c>
    </row>
    <row r="376" spans="1:9">
      <c r="A376" s="28">
        <v>42473</v>
      </c>
      <c r="B376" s="29">
        <v>66.959999999999994</v>
      </c>
      <c r="C376" s="29">
        <v>135.87</v>
      </c>
      <c r="D376" s="29">
        <v>136.09</v>
      </c>
      <c r="E376" s="29">
        <v>100.78</v>
      </c>
      <c r="F376" s="29">
        <v>79.62</v>
      </c>
      <c r="G376" s="30">
        <f t="shared" si="10"/>
        <v>107.6972594188084</v>
      </c>
      <c r="H376" s="28">
        <v>42473</v>
      </c>
      <c r="I376">
        <f t="shared" si="11"/>
        <v>0.6261653887620533</v>
      </c>
    </row>
    <row r="377" spans="1:9">
      <c r="A377" s="28">
        <v>42474</v>
      </c>
      <c r="B377" s="29">
        <v>66.25</v>
      </c>
      <c r="C377" s="29">
        <v>137</v>
      </c>
      <c r="D377" s="29">
        <v>137.93</v>
      </c>
      <c r="E377" s="29">
        <v>99.86</v>
      </c>
      <c r="F377" s="29">
        <v>79.45</v>
      </c>
      <c r="G377" s="30">
        <f t="shared" si="10"/>
        <v>108.0153439416618</v>
      </c>
      <c r="H377" s="28">
        <v>42474</v>
      </c>
      <c r="I377">
        <f t="shared" si="11"/>
        <v>0.62428213528382448</v>
      </c>
    </row>
    <row r="378" spans="1:9">
      <c r="A378" s="28">
        <v>42475</v>
      </c>
      <c r="B378" s="29">
        <v>66.89</v>
      </c>
      <c r="C378" s="29">
        <v>138.11000000000001</v>
      </c>
      <c r="D378" s="29">
        <v>141.77000000000001</v>
      </c>
      <c r="E378" s="29">
        <v>99.93</v>
      </c>
      <c r="F378" s="29">
        <v>78.53</v>
      </c>
      <c r="G378" s="30">
        <f t="shared" si="10"/>
        <v>108.92061012339369</v>
      </c>
      <c r="H378" s="28">
        <v>42475</v>
      </c>
      <c r="I378">
        <f t="shared" si="11"/>
        <v>0.68027810665281263</v>
      </c>
    </row>
    <row r="379" spans="1:9">
      <c r="A379" s="28">
        <v>42476</v>
      </c>
      <c r="B379" s="29">
        <v>67.28</v>
      </c>
      <c r="C379" s="29">
        <v>137.84</v>
      </c>
      <c r="D379" s="29">
        <v>141.18</v>
      </c>
      <c r="E379" s="29">
        <v>100.44</v>
      </c>
      <c r="F379" s="29">
        <v>81.069999999999993</v>
      </c>
      <c r="G379" s="30">
        <f t="shared" si="10"/>
        <v>109.26385938412673</v>
      </c>
      <c r="H379" s="28">
        <v>42476</v>
      </c>
      <c r="I379">
        <f t="shared" si="11"/>
        <v>0.72122201313481082</v>
      </c>
    </row>
    <row r="380" spans="1:9">
      <c r="A380" s="28">
        <v>42477</v>
      </c>
      <c r="B380" s="29">
        <v>66.83</v>
      </c>
      <c r="C380" s="29">
        <v>138.88</v>
      </c>
      <c r="D380" s="29">
        <v>140.9</v>
      </c>
      <c r="E380" s="29">
        <v>100.33</v>
      </c>
      <c r="F380" s="29">
        <v>79.97</v>
      </c>
      <c r="G380" s="30">
        <f t="shared" si="10"/>
        <v>109.34032180928737</v>
      </c>
      <c r="H380" s="28">
        <v>42477</v>
      </c>
      <c r="I380">
        <f t="shared" si="11"/>
        <v>0.79287472119904512</v>
      </c>
    </row>
    <row r="381" spans="1:9">
      <c r="A381" s="28">
        <v>42478</v>
      </c>
      <c r="B381" s="29">
        <v>68.23</v>
      </c>
      <c r="C381" s="29">
        <v>137.07</v>
      </c>
      <c r="D381" s="29">
        <v>140.1</v>
      </c>
      <c r="E381" s="29">
        <v>101.07</v>
      </c>
      <c r="F381" s="29">
        <v>80.510000000000005</v>
      </c>
      <c r="G381" s="30">
        <f t="shared" si="10"/>
        <v>109.07701970465827</v>
      </c>
      <c r="H381" s="28">
        <v>42478</v>
      </c>
      <c r="I381">
        <f t="shared" si="11"/>
        <v>0.79294193479988451</v>
      </c>
    </row>
    <row r="382" spans="1:9">
      <c r="A382" s="28">
        <v>42479</v>
      </c>
      <c r="B382" s="29">
        <v>67.75</v>
      </c>
      <c r="C382" s="29">
        <v>138.71</v>
      </c>
      <c r="D382" s="29">
        <v>141.81</v>
      </c>
      <c r="E382" s="29">
        <v>101.36</v>
      </c>
      <c r="F382" s="29">
        <v>82.38</v>
      </c>
      <c r="G382" s="30">
        <f t="shared" si="10"/>
        <v>110.08586726964077</v>
      </c>
      <c r="H382" s="28">
        <v>42479</v>
      </c>
      <c r="I382">
        <f t="shared" si="11"/>
        <v>0.91071321180730425</v>
      </c>
    </row>
    <row r="383" spans="1:9">
      <c r="A383" s="28">
        <v>42480</v>
      </c>
      <c r="B383" s="29">
        <v>68.88</v>
      </c>
      <c r="C383" s="29">
        <v>138.79</v>
      </c>
      <c r="D383" s="29">
        <v>143.85</v>
      </c>
      <c r="E383" s="29">
        <v>101.18</v>
      </c>
      <c r="F383" s="29">
        <v>81.31</v>
      </c>
      <c r="G383" s="30">
        <f t="shared" si="10"/>
        <v>110.4382604866384</v>
      </c>
      <c r="H383" s="28">
        <v>42480</v>
      </c>
      <c r="I383">
        <f t="shared" si="11"/>
        <v>1.038043293818802</v>
      </c>
    </row>
    <row r="384" spans="1:9">
      <c r="A384" s="28">
        <v>42481</v>
      </c>
      <c r="B384" s="29">
        <v>69.12</v>
      </c>
      <c r="C384" s="29">
        <v>139.35</v>
      </c>
      <c r="D384" s="29">
        <v>144.97</v>
      </c>
      <c r="E384" s="29">
        <v>100.56</v>
      </c>
      <c r="F384" s="29">
        <v>81.16</v>
      </c>
      <c r="G384" s="30">
        <f t="shared" si="10"/>
        <v>110.71506087543807</v>
      </c>
      <c r="H384" s="28">
        <v>42481</v>
      </c>
      <c r="I384">
        <f t="shared" si="11"/>
        <v>1.1531193145260268</v>
      </c>
    </row>
    <row r="385" spans="1:9">
      <c r="A385" s="28">
        <v>42482</v>
      </c>
      <c r="B385" s="29">
        <v>70.180000000000007</v>
      </c>
      <c r="C385" s="29">
        <v>140.71</v>
      </c>
      <c r="D385" s="29">
        <v>145.69999999999999</v>
      </c>
      <c r="E385" s="29">
        <v>100.82</v>
      </c>
      <c r="F385" s="29">
        <v>82.03</v>
      </c>
      <c r="G385" s="30">
        <f t="shared" si="10"/>
        <v>111.69059068341119</v>
      </c>
      <c r="H385" s="28">
        <v>42482</v>
      </c>
      <c r="I385">
        <f t="shared" si="11"/>
        <v>1.3431710930806307</v>
      </c>
    </row>
    <row r="386" spans="1:9">
      <c r="A386" s="28">
        <v>42483</v>
      </c>
      <c r="B386" s="29">
        <v>70.31</v>
      </c>
      <c r="C386" s="29">
        <v>140.91</v>
      </c>
      <c r="D386" s="29">
        <v>147.66</v>
      </c>
      <c r="E386" s="29">
        <v>100.66</v>
      </c>
      <c r="F386" s="29">
        <v>81.86</v>
      </c>
      <c r="G386" s="30">
        <f t="shared" si="10"/>
        <v>111.98738345137264</v>
      </c>
      <c r="H386" s="28">
        <v>42483</v>
      </c>
      <c r="I386">
        <f t="shared" si="11"/>
        <v>1.4927725622881589</v>
      </c>
    </row>
    <row r="387" spans="1:9">
      <c r="A387" s="28">
        <v>42484</v>
      </c>
      <c r="B387" s="29">
        <v>69.42</v>
      </c>
      <c r="C387" s="29">
        <v>143.19</v>
      </c>
      <c r="D387" s="29">
        <v>150.83000000000001</v>
      </c>
      <c r="E387" s="29">
        <v>102.03</v>
      </c>
      <c r="F387" s="29">
        <v>82.27</v>
      </c>
      <c r="G387" s="30">
        <f t="shared" si="10"/>
        <v>113.29111971561038</v>
      </c>
      <c r="H387" s="28">
        <v>42484</v>
      </c>
      <c r="I387">
        <f t="shared" si="11"/>
        <v>1.7568772555669718</v>
      </c>
    </row>
    <row r="388" spans="1:9">
      <c r="A388" s="28">
        <v>42485</v>
      </c>
      <c r="B388" s="29">
        <v>70.77</v>
      </c>
      <c r="C388" s="29">
        <v>141.77000000000001</v>
      </c>
      <c r="D388" s="29">
        <v>148.36000000000001</v>
      </c>
      <c r="E388" s="29">
        <v>100.23</v>
      </c>
      <c r="F388" s="29">
        <v>82.73</v>
      </c>
      <c r="G388" s="30">
        <f t="shared" si="10"/>
        <v>112.53893102913258</v>
      </c>
      <c r="H388" s="28">
        <v>42485</v>
      </c>
      <c r="I388">
        <f t="shared" si="11"/>
        <v>1.8605896253929182</v>
      </c>
    </row>
    <row r="389" spans="1:9">
      <c r="A389" s="28">
        <v>42486</v>
      </c>
      <c r="B389" s="29">
        <v>71.430000000000007</v>
      </c>
      <c r="C389" s="29">
        <v>142.46</v>
      </c>
      <c r="D389" s="29">
        <v>147.91</v>
      </c>
      <c r="E389" s="29">
        <v>100.78</v>
      </c>
      <c r="F389" s="29">
        <v>82.8</v>
      </c>
      <c r="G389" s="30">
        <f t="shared" ref="G389:G452" si="12">(B389*$B$2+C389*$C$2+D389*$D$2+E389*$E$2+F389*$F$2)/$G$2</f>
        <v>112.97259756498248</v>
      </c>
      <c r="H389" s="28">
        <v>42486</v>
      </c>
      <c r="I389">
        <f t="shared" si="11"/>
        <v>1.9797722577723658</v>
      </c>
    </row>
    <row r="390" spans="1:9">
      <c r="A390" s="28">
        <v>42487</v>
      </c>
      <c r="B390" s="29">
        <v>71.77</v>
      </c>
      <c r="C390" s="29">
        <v>142.30000000000001</v>
      </c>
      <c r="D390" s="29">
        <v>148.02000000000001</v>
      </c>
      <c r="E390" s="29">
        <v>101.14</v>
      </c>
      <c r="F390" s="29">
        <v>82.82</v>
      </c>
      <c r="G390" s="30">
        <f t="shared" si="12"/>
        <v>113.06128235433702</v>
      </c>
      <c r="H390" s="28">
        <v>42487</v>
      </c>
      <c r="I390">
        <f t="shared" si="11"/>
        <v>2.0821433332935193</v>
      </c>
    </row>
    <row r="391" spans="1:9">
      <c r="A391" s="28">
        <v>42488</v>
      </c>
      <c r="B391" s="29">
        <v>72</v>
      </c>
      <c r="C391" s="29">
        <v>141.78</v>
      </c>
      <c r="D391" s="29">
        <v>147.91999999999999</v>
      </c>
      <c r="E391" s="29">
        <v>101.71</v>
      </c>
      <c r="F391" s="29">
        <v>83.27</v>
      </c>
      <c r="G391" s="30">
        <f t="shared" si="12"/>
        <v>113.06154374452393</v>
      </c>
      <c r="H391" s="28">
        <v>42488</v>
      </c>
      <c r="I391">
        <f t="shared" si="11"/>
        <v>2.155849162446672</v>
      </c>
    </row>
    <row r="392" spans="1:9">
      <c r="A392" s="28">
        <v>42489</v>
      </c>
      <c r="B392" s="29">
        <v>71.930000000000007</v>
      </c>
      <c r="C392" s="29">
        <v>141.78</v>
      </c>
      <c r="D392" s="29">
        <v>148.72999999999999</v>
      </c>
      <c r="E392" s="29">
        <v>101.81</v>
      </c>
      <c r="F392" s="29">
        <v>82.86</v>
      </c>
      <c r="G392" s="30">
        <f t="shared" si="12"/>
        <v>113.10672860689252</v>
      </c>
      <c r="H392" s="28">
        <v>42489</v>
      </c>
      <c r="I392">
        <f t="shared" si="11"/>
        <v>2.2338830947232218</v>
      </c>
    </row>
    <row r="393" spans="1:9">
      <c r="A393" s="28">
        <v>42490</v>
      </c>
      <c r="B393" s="29">
        <v>71.569999999999993</v>
      </c>
      <c r="C393" s="29">
        <v>141.84</v>
      </c>
      <c r="D393" s="29">
        <v>151.05000000000001</v>
      </c>
      <c r="E393" s="29">
        <v>101.89</v>
      </c>
      <c r="F393" s="29">
        <v>83.35</v>
      </c>
      <c r="G393" s="30">
        <f t="shared" si="12"/>
        <v>113.42035644531249</v>
      </c>
      <c r="H393" s="28">
        <v>42490</v>
      </c>
      <c r="I393">
        <f t="shared" si="11"/>
        <v>2.3045162084711683</v>
      </c>
    </row>
    <row r="394" spans="1:9">
      <c r="A394" s="28">
        <v>42491</v>
      </c>
      <c r="B394" s="29">
        <v>70.16</v>
      </c>
      <c r="C394" s="29">
        <v>143.30000000000001</v>
      </c>
      <c r="D394" s="29">
        <v>150.47</v>
      </c>
      <c r="E394" s="29">
        <v>102.56</v>
      </c>
      <c r="F394" s="29">
        <v>82.94</v>
      </c>
      <c r="G394" s="30">
        <f t="shared" si="12"/>
        <v>113.62220771575642</v>
      </c>
      <c r="H394" s="28">
        <v>42491</v>
      </c>
      <c r="I394">
        <f t="shared" si="11"/>
        <v>2.4010781999530635</v>
      </c>
    </row>
    <row r="395" spans="1:9">
      <c r="A395" s="28">
        <v>42492</v>
      </c>
      <c r="B395" s="29">
        <v>72.09</v>
      </c>
      <c r="C395" s="29">
        <v>141.78</v>
      </c>
      <c r="D395" s="29">
        <v>149.63999999999999</v>
      </c>
      <c r="E395" s="29">
        <v>101.14</v>
      </c>
      <c r="F395" s="29">
        <v>82</v>
      </c>
      <c r="G395" s="30">
        <f t="shared" si="12"/>
        <v>113.03079662857768</v>
      </c>
      <c r="H395" s="28">
        <v>42492</v>
      </c>
      <c r="I395">
        <f t="shared" si="11"/>
        <v>2.3969291645730304</v>
      </c>
    </row>
    <row r="396" spans="1:9">
      <c r="A396" s="28">
        <v>42493</v>
      </c>
      <c r="B396" s="29">
        <v>72.040000000000006</v>
      </c>
      <c r="C396" s="29">
        <v>141.37</v>
      </c>
      <c r="D396" s="29">
        <v>149.41999999999999</v>
      </c>
      <c r="E396" s="29">
        <v>101.49</v>
      </c>
      <c r="F396" s="29">
        <v>82.74</v>
      </c>
      <c r="G396" s="30">
        <f t="shared" si="12"/>
        <v>113.00075017340829</v>
      </c>
      <c r="H396" s="28">
        <v>42493</v>
      </c>
      <c r="I396">
        <f t="shared" si="11"/>
        <v>2.3815354738770784</v>
      </c>
    </row>
    <row r="397" spans="1:9">
      <c r="A397" s="28">
        <v>42494</v>
      </c>
      <c r="B397" s="29">
        <v>72.209999999999994</v>
      </c>
      <c r="C397" s="29">
        <v>141.51</v>
      </c>
      <c r="D397" s="29">
        <v>150.16999999999999</v>
      </c>
      <c r="E397" s="29">
        <v>101.46</v>
      </c>
      <c r="F397" s="29">
        <v>83.01</v>
      </c>
      <c r="G397" s="30">
        <f t="shared" si="12"/>
        <v>113.21451947648946</v>
      </c>
      <c r="H397" s="28">
        <v>42494</v>
      </c>
      <c r="I397">
        <f t="shared" si="11"/>
        <v>2.3547980485700881</v>
      </c>
    </row>
    <row r="398" spans="1:9">
      <c r="A398" s="28">
        <v>42495</v>
      </c>
      <c r="B398" s="29">
        <v>72.33</v>
      </c>
      <c r="C398" s="29">
        <v>141.38</v>
      </c>
      <c r="D398" s="29">
        <v>149.38999999999999</v>
      </c>
      <c r="E398" s="29">
        <v>101.34</v>
      </c>
      <c r="F398" s="29">
        <v>83.07</v>
      </c>
      <c r="G398" s="30">
        <f t="shared" si="12"/>
        <v>113.0852682808849</v>
      </c>
      <c r="H398" s="28">
        <v>42495</v>
      </c>
      <c r="I398">
        <f t="shared" si="11"/>
        <v>2.3022905402198584</v>
      </c>
    </row>
    <row r="399" spans="1:9">
      <c r="A399" s="28">
        <v>42496</v>
      </c>
      <c r="B399" s="29">
        <v>72.680000000000007</v>
      </c>
      <c r="C399" s="29">
        <v>141.5</v>
      </c>
      <c r="D399" s="29">
        <v>150.49</v>
      </c>
      <c r="E399" s="29">
        <v>101.06</v>
      </c>
      <c r="F399" s="29">
        <v>82.63</v>
      </c>
      <c r="G399" s="30">
        <f t="shared" si="12"/>
        <v>113.23713429103387</v>
      </c>
      <c r="H399" s="28">
        <v>42496</v>
      </c>
      <c r="I399">
        <f t="shared" si="11"/>
        <v>2.2619939227329495</v>
      </c>
    </row>
    <row r="400" spans="1:9">
      <c r="A400" s="28">
        <v>42497</v>
      </c>
      <c r="B400" s="29">
        <v>72.52</v>
      </c>
      <c r="C400" s="29">
        <v>142.78</v>
      </c>
      <c r="D400" s="29">
        <v>153.93</v>
      </c>
      <c r="E400" s="29">
        <v>100.81</v>
      </c>
      <c r="F400" s="29">
        <v>82.54</v>
      </c>
      <c r="G400" s="30">
        <f t="shared" si="12"/>
        <v>114.04508072612438</v>
      </c>
      <c r="H400" s="28">
        <v>42497</v>
      </c>
      <c r="I400">
        <f t="shared" si="11"/>
        <v>2.2354589805625773</v>
      </c>
    </row>
    <row r="401" spans="1:9">
      <c r="A401" s="28">
        <v>42498</v>
      </c>
      <c r="B401" s="29">
        <v>72.31</v>
      </c>
      <c r="C401" s="29">
        <v>140.81</v>
      </c>
      <c r="D401" s="29">
        <v>158.69</v>
      </c>
      <c r="E401" s="29">
        <v>100.03</v>
      </c>
      <c r="F401" s="29">
        <v>80.540000000000006</v>
      </c>
      <c r="G401" s="30">
        <f t="shared" si="12"/>
        <v>113.47946403146902</v>
      </c>
      <c r="H401" s="28">
        <v>42498</v>
      </c>
      <c r="I401">
        <f t="shared" si="11"/>
        <v>2.1588420630795393</v>
      </c>
    </row>
    <row r="402" spans="1:9">
      <c r="A402" s="28">
        <v>42499</v>
      </c>
      <c r="B402" s="29">
        <v>72.56</v>
      </c>
      <c r="C402" s="29">
        <v>140.52000000000001</v>
      </c>
      <c r="D402" s="29">
        <v>152.43</v>
      </c>
      <c r="E402" s="29">
        <v>101.22</v>
      </c>
      <c r="F402" s="29">
        <v>83.51</v>
      </c>
      <c r="G402" s="30">
        <f t="shared" si="12"/>
        <v>113.2438461047021</v>
      </c>
      <c r="H402" s="28">
        <v>42499</v>
      </c>
      <c r="I402">
        <f t="shared" si="11"/>
        <v>2.0497712736571767</v>
      </c>
    </row>
    <row r="403" spans="1:9">
      <c r="A403" s="28">
        <v>42500</v>
      </c>
      <c r="B403" s="29">
        <v>72.73</v>
      </c>
      <c r="C403" s="29">
        <v>141.28</v>
      </c>
      <c r="D403" s="29">
        <v>150.88</v>
      </c>
      <c r="E403" s="29">
        <v>101.34</v>
      </c>
      <c r="F403" s="29">
        <v>83.1</v>
      </c>
      <c r="G403" s="30">
        <f t="shared" si="12"/>
        <v>113.32563983097253</v>
      </c>
      <c r="H403" s="28">
        <v>42500</v>
      </c>
      <c r="I403">
        <f t="shared" si="11"/>
        <v>1.901135464044613</v>
      </c>
    </row>
    <row r="404" spans="1:9">
      <c r="A404" s="28">
        <v>42501</v>
      </c>
      <c r="B404" s="29">
        <v>73.06</v>
      </c>
      <c r="C404" s="29">
        <v>141.53</v>
      </c>
      <c r="D404" s="29">
        <v>151.56</v>
      </c>
      <c r="E404" s="29">
        <v>101.38</v>
      </c>
      <c r="F404" s="29">
        <v>82.92</v>
      </c>
      <c r="G404" s="30">
        <f t="shared" si="12"/>
        <v>113.55425110433703</v>
      </c>
      <c r="H404" s="28">
        <v>42501</v>
      </c>
      <c r="I404">
        <f t="shared" si="11"/>
        <v>1.7481038157045579</v>
      </c>
    </row>
    <row r="405" spans="1:9">
      <c r="A405" s="28">
        <v>42502</v>
      </c>
      <c r="B405" s="29">
        <v>73.42</v>
      </c>
      <c r="C405" s="29">
        <v>141.26</v>
      </c>
      <c r="D405" s="29">
        <v>152.06</v>
      </c>
      <c r="E405" s="29">
        <v>101.31</v>
      </c>
      <c r="F405" s="29">
        <v>82.81</v>
      </c>
      <c r="G405" s="30">
        <f t="shared" si="12"/>
        <v>113.57030095465828</v>
      </c>
      <c r="H405" s="28">
        <v>42502</v>
      </c>
      <c r="I405">
        <f t="shared" si="11"/>
        <v>1.5848177078052181</v>
      </c>
    </row>
    <row r="406" spans="1:9">
      <c r="A406" s="28">
        <v>42503</v>
      </c>
      <c r="B406" s="29">
        <v>73.23</v>
      </c>
      <c r="C406" s="29">
        <v>140.93</v>
      </c>
      <c r="D406" s="29">
        <v>151.68</v>
      </c>
      <c r="E406" s="29">
        <v>101.11</v>
      </c>
      <c r="F406" s="29">
        <v>82.67</v>
      </c>
      <c r="G406" s="30">
        <f t="shared" si="12"/>
        <v>113.31104387229847</v>
      </c>
      <c r="H406" s="28">
        <v>42503</v>
      </c>
      <c r="I406">
        <f t="shared" si="11"/>
        <v>1.4584636614923439</v>
      </c>
    </row>
    <row r="407" spans="1:9">
      <c r="A407" s="28">
        <v>42504</v>
      </c>
      <c r="B407" s="29">
        <v>72.88</v>
      </c>
      <c r="C407" s="29">
        <v>141.94999999999999</v>
      </c>
      <c r="D407" s="29">
        <v>154</v>
      </c>
      <c r="E407" s="29">
        <v>100.98</v>
      </c>
      <c r="F407" s="29">
        <v>83.11</v>
      </c>
      <c r="G407" s="30">
        <f t="shared" si="12"/>
        <v>113.9355957943925</v>
      </c>
      <c r="H407" s="28">
        <v>42504</v>
      </c>
      <c r="I407">
        <f t="shared" si="11"/>
        <v>1.3510822024386853</v>
      </c>
    </row>
    <row r="408" spans="1:9">
      <c r="A408" s="28">
        <v>42505</v>
      </c>
      <c r="B408" s="29">
        <v>72.62</v>
      </c>
      <c r="C408" s="29">
        <v>143.05000000000001</v>
      </c>
      <c r="D408" s="29">
        <v>155.62</v>
      </c>
      <c r="E408" s="29">
        <v>101.95</v>
      </c>
      <c r="F408" s="29">
        <v>83.3</v>
      </c>
      <c r="G408" s="30">
        <f t="shared" si="12"/>
        <v>114.6601869615216</v>
      </c>
      <c r="H408" s="28">
        <v>42505</v>
      </c>
      <c r="I408">
        <f t="shared" si="11"/>
        <v>1.2515081997453277</v>
      </c>
    </row>
    <row r="409" spans="1:9">
      <c r="A409" s="28">
        <v>42506</v>
      </c>
      <c r="B409" s="29">
        <v>73.55</v>
      </c>
      <c r="C409" s="29">
        <v>141.4</v>
      </c>
      <c r="D409" s="29">
        <v>149.72</v>
      </c>
      <c r="E409" s="29">
        <v>101.41</v>
      </c>
      <c r="F409" s="29">
        <v>82.81</v>
      </c>
      <c r="G409" s="30">
        <f t="shared" si="12"/>
        <v>113.37297230943339</v>
      </c>
      <c r="H409" s="28">
        <v>42506</v>
      </c>
      <c r="I409">
        <f t="shared" si="11"/>
        <v>1.032676078395995</v>
      </c>
    </row>
    <row r="410" spans="1:9">
      <c r="A410" s="28">
        <v>42507</v>
      </c>
      <c r="B410" s="29">
        <v>73.78</v>
      </c>
      <c r="C410" s="29">
        <v>141.11000000000001</v>
      </c>
      <c r="D410" s="29">
        <v>152.21</v>
      </c>
      <c r="E410" s="29">
        <v>100.79</v>
      </c>
      <c r="F410" s="29">
        <v>83.03</v>
      </c>
      <c r="G410" s="30">
        <f t="shared" si="12"/>
        <v>113.56084235360687</v>
      </c>
      <c r="H410" s="28">
        <v>42507</v>
      </c>
      <c r="I410">
        <f t="shared" si="11"/>
        <v>0.88100389411310964</v>
      </c>
    </row>
    <row r="411" spans="1:9">
      <c r="A411" s="28">
        <v>42508</v>
      </c>
      <c r="B411" s="29">
        <v>73.739999999999995</v>
      </c>
      <c r="C411" s="29">
        <v>140.96</v>
      </c>
      <c r="D411" s="29">
        <v>152.16</v>
      </c>
      <c r="E411" s="29">
        <v>100.94</v>
      </c>
      <c r="F411" s="29">
        <v>83.01</v>
      </c>
      <c r="G411" s="30">
        <f t="shared" si="12"/>
        <v>113.51233183958817</v>
      </c>
      <c r="H411" s="28">
        <v>42508</v>
      </c>
      <c r="I411">
        <f t="shared" si="11"/>
        <v>0.72600671555746443</v>
      </c>
    </row>
    <row r="412" spans="1:9">
      <c r="A412" s="28">
        <v>42509</v>
      </c>
      <c r="B412" s="29">
        <v>73.77</v>
      </c>
      <c r="C412" s="29">
        <v>141.13999999999999</v>
      </c>
      <c r="D412" s="29">
        <v>151.88</v>
      </c>
      <c r="E412" s="29">
        <v>100.89</v>
      </c>
      <c r="F412" s="29">
        <v>83.3</v>
      </c>
      <c r="G412" s="30">
        <f t="shared" si="12"/>
        <v>113.58136896721669</v>
      </c>
      <c r="H412" s="28">
        <v>42509</v>
      </c>
      <c r="I412">
        <f t="shared" si="11"/>
        <v>0.55544821210865536</v>
      </c>
    </row>
    <row r="413" spans="1:9">
      <c r="A413" s="28">
        <v>42510</v>
      </c>
      <c r="B413" s="29">
        <v>74.16</v>
      </c>
      <c r="C413" s="29">
        <v>140.63999999999999</v>
      </c>
      <c r="D413" s="29">
        <v>151.85</v>
      </c>
      <c r="E413" s="29">
        <v>100.85</v>
      </c>
      <c r="F413" s="29">
        <v>83.13</v>
      </c>
      <c r="G413" s="30">
        <f t="shared" si="12"/>
        <v>113.45065794757591</v>
      </c>
      <c r="H413" s="28">
        <v>42510</v>
      </c>
      <c r="I413">
        <f t="shared" si="11"/>
        <v>0.46586698755361106</v>
      </c>
    </row>
    <row r="414" spans="1:9">
      <c r="A414" s="28">
        <v>42511</v>
      </c>
      <c r="B414" s="29">
        <v>74.42</v>
      </c>
      <c r="C414" s="29">
        <v>141.75</v>
      </c>
      <c r="D414" s="29">
        <v>154.94999999999999</v>
      </c>
      <c r="E414" s="29">
        <v>99.97</v>
      </c>
      <c r="F414" s="29">
        <v>81.75</v>
      </c>
      <c r="G414" s="30">
        <f t="shared" si="12"/>
        <v>113.96818144896319</v>
      </c>
      <c r="H414" s="28">
        <v>42511</v>
      </c>
      <c r="I414">
        <f t="shared" si="11"/>
        <v>0.40276929296178671</v>
      </c>
    </row>
    <row r="415" spans="1:9">
      <c r="A415" s="28">
        <v>42512</v>
      </c>
      <c r="B415" s="29">
        <v>74.48</v>
      </c>
      <c r="C415" s="29">
        <v>141.06</v>
      </c>
      <c r="D415" s="29">
        <v>154.54</v>
      </c>
      <c r="E415" s="29">
        <v>99.56</v>
      </c>
      <c r="F415" s="29">
        <v>81.25</v>
      </c>
      <c r="G415" s="30">
        <f t="shared" si="12"/>
        <v>113.54578476379963</v>
      </c>
      <c r="H415" s="28">
        <v>42512</v>
      </c>
      <c r="I415">
        <f t="shared" si="11"/>
        <v>0.40307107180783153</v>
      </c>
    </row>
    <row r="416" spans="1:9">
      <c r="A416" s="28">
        <v>42513</v>
      </c>
      <c r="B416" s="29">
        <v>74.510000000000005</v>
      </c>
      <c r="C416" s="29">
        <v>140.94999999999999</v>
      </c>
      <c r="D416" s="29">
        <v>153.66999999999999</v>
      </c>
      <c r="E416" s="29">
        <v>100.55</v>
      </c>
      <c r="F416" s="29">
        <v>83.49</v>
      </c>
      <c r="G416" s="30">
        <f t="shared" si="12"/>
        <v>113.86856536580021</v>
      </c>
      <c r="H416" s="28">
        <v>42513</v>
      </c>
      <c r="I416">
        <f t="shared" ref="I416:I479" si="13">_xlfn.STDEV.P(G389:G416)</f>
        <v>0.37504373032729765</v>
      </c>
    </row>
    <row r="417" spans="1:9">
      <c r="A417" s="28">
        <v>42514</v>
      </c>
      <c r="B417" s="29">
        <v>74.17</v>
      </c>
      <c r="C417" s="29">
        <v>141.09</v>
      </c>
      <c r="D417" s="29">
        <v>152.84</v>
      </c>
      <c r="E417" s="29">
        <v>100.02</v>
      </c>
      <c r="F417" s="29">
        <v>82.85</v>
      </c>
      <c r="G417" s="30">
        <f t="shared" si="12"/>
        <v>113.57047272013725</v>
      </c>
      <c r="H417" s="28">
        <v>42514</v>
      </c>
      <c r="I417">
        <f t="shared" si="13"/>
        <v>0.36369834326964512</v>
      </c>
    </row>
    <row r="418" spans="1:9">
      <c r="A418" s="28">
        <v>42515</v>
      </c>
      <c r="B418" s="29">
        <v>74.62</v>
      </c>
      <c r="C418" s="29">
        <v>140.38</v>
      </c>
      <c r="D418" s="29">
        <v>153</v>
      </c>
      <c r="E418" s="29">
        <v>99.89</v>
      </c>
      <c r="F418" s="29">
        <v>82.45</v>
      </c>
      <c r="G418" s="30">
        <f t="shared" si="12"/>
        <v>113.35428323050523</v>
      </c>
      <c r="H418" s="28">
        <v>42515</v>
      </c>
      <c r="I418">
        <f t="shared" si="13"/>
        <v>0.35567099740480218</v>
      </c>
    </row>
    <row r="419" spans="1:9">
      <c r="A419" s="28">
        <v>42516</v>
      </c>
      <c r="B419" s="29">
        <v>74.52</v>
      </c>
      <c r="C419" s="29">
        <v>140.6</v>
      </c>
      <c r="D419" s="29">
        <v>152.69</v>
      </c>
      <c r="E419" s="29">
        <v>100.04</v>
      </c>
      <c r="F419" s="29">
        <v>82.94</v>
      </c>
      <c r="G419" s="30">
        <f t="shared" si="12"/>
        <v>113.46506000839659</v>
      </c>
      <c r="H419" s="28">
        <v>42516</v>
      </c>
      <c r="I419">
        <f t="shared" si="13"/>
        <v>0.3461081425384015</v>
      </c>
    </row>
    <row r="420" spans="1:9">
      <c r="A420" s="28">
        <v>42517</v>
      </c>
      <c r="B420" s="29">
        <v>74.78</v>
      </c>
      <c r="C420" s="29">
        <v>140.66999999999999</v>
      </c>
      <c r="D420" s="29">
        <v>152.63999999999999</v>
      </c>
      <c r="E420" s="29">
        <v>100.07</v>
      </c>
      <c r="F420" s="29">
        <v>82.99</v>
      </c>
      <c r="G420" s="30">
        <f t="shared" si="12"/>
        <v>113.55214524313666</v>
      </c>
      <c r="H420" s="28">
        <v>42517</v>
      </c>
      <c r="I420">
        <f t="shared" si="13"/>
        <v>0.33764594782910462</v>
      </c>
    </row>
    <row r="421" spans="1:9">
      <c r="A421" s="28">
        <v>42518</v>
      </c>
      <c r="B421" s="29">
        <v>75.19</v>
      </c>
      <c r="C421" s="29">
        <v>140.66</v>
      </c>
      <c r="D421" s="29">
        <v>153.9</v>
      </c>
      <c r="E421" s="29">
        <v>99.47</v>
      </c>
      <c r="F421" s="29">
        <v>82.45</v>
      </c>
      <c r="G421" s="30">
        <f t="shared" si="12"/>
        <v>113.62552980797311</v>
      </c>
      <c r="H421" s="28">
        <v>42518</v>
      </c>
      <c r="I421">
        <f t="shared" si="13"/>
        <v>0.3376464998944107</v>
      </c>
    </row>
    <row r="422" spans="1:9">
      <c r="A422" s="28">
        <v>42519</v>
      </c>
      <c r="B422" s="29">
        <v>74.760000000000005</v>
      </c>
      <c r="C422" s="29">
        <v>141.61000000000001</v>
      </c>
      <c r="D422" s="29">
        <v>152.91</v>
      </c>
      <c r="E422" s="29">
        <v>100.02</v>
      </c>
      <c r="F422" s="29">
        <v>82.71</v>
      </c>
      <c r="G422" s="30">
        <f t="shared" si="12"/>
        <v>113.87651472145151</v>
      </c>
      <c r="H422" s="28">
        <v>42519</v>
      </c>
      <c r="I422">
        <f t="shared" si="13"/>
        <v>0.34346675967033868</v>
      </c>
    </row>
    <row r="423" spans="1:9">
      <c r="A423" s="28">
        <v>42520</v>
      </c>
      <c r="B423" s="29">
        <v>75.14</v>
      </c>
      <c r="C423" s="29">
        <v>140.69999999999999</v>
      </c>
      <c r="D423" s="29">
        <v>152.94</v>
      </c>
      <c r="E423" s="29">
        <v>99.93</v>
      </c>
      <c r="F423" s="29">
        <v>83.28</v>
      </c>
      <c r="G423" s="30">
        <f t="shared" si="12"/>
        <v>113.69633223203853</v>
      </c>
      <c r="H423" s="28">
        <v>42520</v>
      </c>
      <c r="I423">
        <f t="shared" si="13"/>
        <v>0.33048923589537604</v>
      </c>
    </row>
    <row r="424" spans="1:9">
      <c r="A424" s="28">
        <v>42521</v>
      </c>
      <c r="B424" s="29">
        <v>75.239999999999995</v>
      </c>
      <c r="C424" s="29">
        <v>140.41</v>
      </c>
      <c r="D424" s="29">
        <v>153.11000000000001</v>
      </c>
      <c r="E424" s="29">
        <v>99.79</v>
      </c>
      <c r="F424" s="29">
        <v>83.68</v>
      </c>
      <c r="G424" s="30">
        <f t="shared" si="12"/>
        <v>113.66693405008762</v>
      </c>
      <c r="H424" s="28">
        <v>42521</v>
      </c>
      <c r="I424">
        <f t="shared" si="13"/>
        <v>0.31292557851557951</v>
      </c>
    </row>
    <row r="425" spans="1:9">
      <c r="A425" s="28">
        <v>42522</v>
      </c>
      <c r="B425" s="29">
        <v>75.3</v>
      </c>
      <c r="C425" s="29">
        <v>139.82</v>
      </c>
      <c r="D425" s="29">
        <v>152.37</v>
      </c>
      <c r="E425" s="29">
        <v>98.98</v>
      </c>
      <c r="F425" s="29">
        <v>83.48</v>
      </c>
      <c r="G425" s="30">
        <f t="shared" si="12"/>
        <v>113.21800274715244</v>
      </c>
      <c r="H425" s="28">
        <v>42522</v>
      </c>
      <c r="I425">
        <f t="shared" si="13"/>
        <v>0.3127796343606174</v>
      </c>
    </row>
    <row r="426" spans="1:9">
      <c r="A426" s="28">
        <v>42523</v>
      </c>
      <c r="B426" s="29">
        <v>75.069999999999993</v>
      </c>
      <c r="C426" s="29">
        <v>139.87</v>
      </c>
      <c r="D426" s="29">
        <v>152.06</v>
      </c>
      <c r="E426" s="29">
        <v>99.13</v>
      </c>
      <c r="F426" s="29">
        <v>83.69</v>
      </c>
      <c r="G426" s="30">
        <f t="shared" si="12"/>
        <v>113.20028005439544</v>
      </c>
      <c r="H426" s="28">
        <v>42523</v>
      </c>
      <c r="I426">
        <f t="shared" si="13"/>
        <v>0.30691178496755345</v>
      </c>
    </row>
    <row r="427" spans="1:9">
      <c r="A427" s="28">
        <v>42524</v>
      </c>
      <c r="B427" s="29">
        <v>75.52</v>
      </c>
      <c r="C427" s="29">
        <v>139.52000000000001</v>
      </c>
      <c r="D427" s="29">
        <v>152.05000000000001</v>
      </c>
      <c r="E427" s="29">
        <v>98.72</v>
      </c>
      <c r="F427" s="29">
        <v>83.19</v>
      </c>
      <c r="G427" s="30">
        <f t="shared" si="12"/>
        <v>113.03573999707943</v>
      </c>
      <c r="H427" s="28">
        <v>42524</v>
      </c>
      <c r="I427">
        <f t="shared" si="13"/>
        <v>0.31722416726116803</v>
      </c>
    </row>
    <row r="428" spans="1:9">
      <c r="A428" s="28">
        <v>42525</v>
      </c>
      <c r="B428" s="29">
        <v>75.95</v>
      </c>
      <c r="C428" s="29">
        <v>139.56</v>
      </c>
      <c r="D428" s="29">
        <v>153.59</v>
      </c>
      <c r="E428" s="29">
        <v>98.54</v>
      </c>
      <c r="F428" s="29">
        <v>82.68</v>
      </c>
      <c r="G428" s="30">
        <f t="shared" si="12"/>
        <v>113.2368883250584</v>
      </c>
      <c r="H428" s="28">
        <v>42525</v>
      </c>
      <c r="I428">
        <f t="shared" si="13"/>
        <v>0.31031081220167461</v>
      </c>
    </row>
    <row r="429" spans="1:9">
      <c r="A429" s="28">
        <v>42526</v>
      </c>
      <c r="B429" s="29">
        <v>75.47</v>
      </c>
      <c r="C429" s="29">
        <v>139.11000000000001</v>
      </c>
      <c r="D429" s="29">
        <v>150.79</v>
      </c>
      <c r="E429" s="29">
        <v>97.42</v>
      </c>
      <c r="F429" s="29">
        <v>82.21</v>
      </c>
      <c r="G429" s="30">
        <f t="shared" si="12"/>
        <v>112.3787254490362</v>
      </c>
      <c r="H429" s="28">
        <v>42526</v>
      </c>
      <c r="I429">
        <f t="shared" si="13"/>
        <v>0.37904570996962583</v>
      </c>
    </row>
    <row r="430" spans="1:9">
      <c r="A430" s="28">
        <v>42527</v>
      </c>
      <c r="B430" s="29">
        <v>75.78</v>
      </c>
      <c r="C430" s="29">
        <v>140.1</v>
      </c>
      <c r="D430" s="29">
        <v>152.75</v>
      </c>
      <c r="E430" s="29">
        <v>98.85</v>
      </c>
      <c r="F430" s="29">
        <v>83.7</v>
      </c>
      <c r="G430" s="30">
        <f t="shared" si="12"/>
        <v>113.4808928245473</v>
      </c>
      <c r="H430" s="28">
        <v>42527</v>
      </c>
      <c r="I430">
        <f t="shared" si="13"/>
        <v>0.37559146519007292</v>
      </c>
    </row>
    <row r="431" spans="1:9">
      <c r="A431" s="28">
        <v>42528</v>
      </c>
      <c r="B431" s="29">
        <v>76.16</v>
      </c>
      <c r="C431" s="29">
        <v>140.07</v>
      </c>
      <c r="D431" s="29">
        <v>152.63</v>
      </c>
      <c r="E431" s="29">
        <v>98.86</v>
      </c>
      <c r="F431" s="29">
        <v>83.29</v>
      </c>
      <c r="G431" s="30">
        <f t="shared" si="12"/>
        <v>113.48231294721083</v>
      </c>
      <c r="H431" s="28">
        <v>42528</v>
      </c>
      <c r="I431">
        <f t="shared" si="13"/>
        <v>0.37380880354279922</v>
      </c>
    </row>
    <row r="432" spans="1:9">
      <c r="A432" s="28">
        <v>42529</v>
      </c>
      <c r="B432" s="29">
        <v>76.3</v>
      </c>
      <c r="C432" s="29">
        <v>139.75</v>
      </c>
      <c r="D432" s="29">
        <v>152.55000000000001</v>
      </c>
      <c r="E432" s="29">
        <v>98.63</v>
      </c>
      <c r="F432" s="29">
        <v>83.58</v>
      </c>
      <c r="G432" s="30">
        <f t="shared" si="12"/>
        <v>113.39012029059577</v>
      </c>
      <c r="H432" s="28">
        <v>42529</v>
      </c>
      <c r="I432">
        <f t="shared" si="13"/>
        <v>0.37460821855045295</v>
      </c>
    </row>
    <row r="433" spans="1:9">
      <c r="A433" s="28">
        <v>42530</v>
      </c>
      <c r="B433" s="29">
        <v>76.62</v>
      </c>
      <c r="C433" s="29">
        <v>139.61000000000001</v>
      </c>
      <c r="D433" s="29">
        <v>152.27000000000001</v>
      </c>
      <c r="E433" s="29">
        <v>98.6</v>
      </c>
      <c r="F433" s="29">
        <v>83.63</v>
      </c>
      <c r="G433" s="30">
        <f t="shared" si="12"/>
        <v>113.37574013398073</v>
      </c>
      <c r="H433" s="28">
        <v>42530</v>
      </c>
      <c r="I433">
        <f t="shared" si="13"/>
        <v>0.37541966026061457</v>
      </c>
    </row>
    <row r="434" spans="1:9">
      <c r="A434" s="28">
        <v>42531</v>
      </c>
      <c r="B434" s="29">
        <v>76.760000000000005</v>
      </c>
      <c r="C434" s="29">
        <v>139.82</v>
      </c>
      <c r="D434" s="29">
        <v>152.31</v>
      </c>
      <c r="E434" s="29">
        <v>98.31</v>
      </c>
      <c r="F434" s="29">
        <v>83.39</v>
      </c>
      <c r="G434" s="30">
        <f t="shared" si="12"/>
        <v>113.40853497371492</v>
      </c>
      <c r="H434" s="28">
        <v>42531</v>
      </c>
      <c r="I434">
        <f t="shared" si="13"/>
        <v>0.37397664244455947</v>
      </c>
    </row>
    <row r="435" spans="1:9">
      <c r="A435" s="28">
        <v>42532</v>
      </c>
      <c r="B435" s="29">
        <v>77.17</v>
      </c>
      <c r="C435" s="29">
        <v>141.07</v>
      </c>
      <c r="D435" s="29">
        <v>153.31</v>
      </c>
      <c r="E435" s="29">
        <v>99.68</v>
      </c>
      <c r="F435" s="29">
        <v>83.69</v>
      </c>
      <c r="G435" s="30">
        <f t="shared" si="12"/>
        <v>114.33344553154204</v>
      </c>
      <c r="H435" s="28">
        <v>42532</v>
      </c>
      <c r="I435">
        <f t="shared" si="13"/>
        <v>0.39649756019615856</v>
      </c>
    </row>
    <row r="436" spans="1:9">
      <c r="A436" s="28">
        <v>42533</v>
      </c>
      <c r="B436" s="29">
        <v>77.150000000000006</v>
      </c>
      <c r="C436" s="29">
        <v>140.16</v>
      </c>
      <c r="D436" s="29">
        <v>152.29</v>
      </c>
      <c r="E436" s="29">
        <v>98.62</v>
      </c>
      <c r="F436" s="29">
        <v>83.12</v>
      </c>
      <c r="G436" s="30">
        <f t="shared" si="12"/>
        <v>113.62559113974881</v>
      </c>
      <c r="H436" s="28">
        <v>42533</v>
      </c>
      <c r="I436">
        <f t="shared" si="13"/>
        <v>0.33260914247238904</v>
      </c>
    </row>
    <row r="437" spans="1:9">
      <c r="A437" s="28">
        <v>42534</v>
      </c>
      <c r="B437" s="29">
        <v>77.540000000000006</v>
      </c>
      <c r="C437" s="29">
        <v>139.97</v>
      </c>
      <c r="D437" s="29">
        <v>151.86000000000001</v>
      </c>
      <c r="E437" s="29">
        <v>98.1</v>
      </c>
      <c r="F437" s="29">
        <v>83.48</v>
      </c>
      <c r="G437" s="30">
        <f t="shared" si="12"/>
        <v>113.55500031943632</v>
      </c>
      <c r="H437" s="28">
        <v>42534</v>
      </c>
      <c r="I437">
        <f t="shared" si="13"/>
        <v>0.33195676710174543</v>
      </c>
    </row>
    <row r="438" spans="1:9">
      <c r="A438" s="28">
        <v>42535</v>
      </c>
      <c r="B438" s="29">
        <v>77.98</v>
      </c>
      <c r="C438" s="29">
        <v>139.80000000000001</v>
      </c>
      <c r="D438" s="29">
        <v>152.36000000000001</v>
      </c>
      <c r="E438" s="29">
        <v>98.39</v>
      </c>
      <c r="F438" s="29">
        <v>83.64</v>
      </c>
      <c r="G438" s="30">
        <f t="shared" si="12"/>
        <v>113.71864896685163</v>
      </c>
      <c r="H438" s="28">
        <v>42535</v>
      </c>
      <c r="I438">
        <f t="shared" si="13"/>
        <v>0.33426363390194341</v>
      </c>
    </row>
    <row r="439" spans="1:9">
      <c r="A439" s="28">
        <v>42536</v>
      </c>
      <c r="B439" s="29">
        <v>78.34</v>
      </c>
      <c r="C439" s="29">
        <v>140.18</v>
      </c>
      <c r="D439" s="29">
        <v>152.5</v>
      </c>
      <c r="E439" s="29">
        <v>98.33</v>
      </c>
      <c r="F439" s="29">
        <v>83.83</v>
      </c>
      <c r="G439" s="30">
        <f t="shared" si="12"/>
        <v>113.96883054358935</v>
      </c>
      <c r="H439" s="28">
        <v>42536</v>
      </c>
      <c r="I439">
        <f t="shared" si="13"/>
        <v>0.34512068222208908</v>
      </c>
    </row>
    <row r="440" spans="1:9">
      <c r="A440" s="28">
        <v>42537</v>
      </c>
      <c r="B440" s="29">
        <v>79.39</v>
      </c>
      <c r="C440" s="29">
        <v>139.41999999999999</v>
      </c>
      <c r="D440" s="29">
        <v>152.18</v>
      </c>
      <c r="E440" s="29">
        <v>97.92</v>
      </c>
      <c r="F440" s="29">
        <v>83.69</v>
      </c>
      <c r="G440" s="30">
        <f t="shared" si="12"/>
        <v>113.79615389529789</v>
      </c>
      <c r="H440" s="28">
        <v>42537</v>
      </c>
      <c r="I440">
        <f t="shared" si="13"/>
        <v>0.34871172727514627</v>
      </c>
    </row>
    <row r="441" spans="1:9">
      <c r="A441" s="28">
        <v>42538</v>
      </c>
      <c r="B441" s="29">
        <v>80.13</v>
      </c>
      <c r="C441" s="29">
        <v>139.65</v>
      </c>
      <c r="D441" s="29">
        <v>152.24</v>
      </c>
      <c r="E441" s="29">
        <v>98.07</v>
      </c>
      <c r="F441" s="29">
        <v>83.74</v>
      </c>
      <c r="G441" s="30">
        <f t="shared" si="12"/>
        <v>114.07789756133177</v>
      </c>
      <c r="H441" s="28">
        <v>42538</v>
      </c>
      <c r="I441">
        <f t="shared" si="13"/>
        <v>0.36274751498403335</v>
      </c>
    </row>
    <row r="442" spans="1:9">
      <c r="A442" s="28">
        <v>42539</v>
      </c>
      <c r="B442" s="29">
        <v>80.12</v>
      </c>
      <c r="C442" s="29">
        <v>140.30000000000001</v>
      </c>
      <c r="D442" s="29">
        <v>154.22999999999999</v>
      </c>
      <c r="E442" s="29">
        <v>98.01</v>
      </c>
      <c r="F442" s="29">
        <v>83.71</v>
      </c>
      <c r="G442" s="30">
        <f t="shared" si="12"/>
        <v>114.54666764018691</v>
      </c>
      <c r="H442" s="28">
        <v>42539</v>
      </c>
      <c r="I442">
        <f t="shared" si="13"/>
        <v>0.40035341662013663</v>
      </c>
    </row>
    <row r="443" spans="1:9">
      <c r="A443" s="28">
        <v>42540</v>
      </c>
      <c r="B443" s="29">
        <v>80.489999999999995</v>
      </c>
      <c r="C443" s="29">
        <v>140.77000000000001</v>
      </c>
      <c r="D443" s="29">
        <v>151.88999999999999</v>
      </c>
      <c r="E443" s="29">
        <v>99.06</v>
      </c>
      <c r="F443" s="29">
        <v>84.02</v>
      </c>
      <c r="G443" s="30">
        <f t="shared" si="12"/>
        <v>114.71361131899822</v>
      </c>
      <c r="H443" s="28">
        <v>42540</v>
      </c>
      <c r="I443">
        <f t="shared" si="13"/>
        <v>0.45272483943644543</v>
      </c>
    </row>
    <row r="444" spans="1:9">
      <c r="A444" s="28">
        <v>42541</v>
      </c>
      <c r="B444" s="29">
        <v>80.849999999999994</v>
      </c>
      <c r="C444" s="29">
        <v>140.88999999999999</v>
      </c>
      <c r="D444" s="29">
        <v>153.58000000000001</v>
      </c>
      <c r="E444" s="29">
        <v>99.05</v>
      </c>
      <c r="F444" s="29">
        <v>83.84</v>
      </c>
      <c r="G444" s="30">
        <f t="shared" si="12"/>
        <v>115.01968111127334</v>
      </c>
      <c r="H444" s="28">
        <v>42541</v>
      </c>
      <c r="I444">
        <f t="shared" si="13"/>
        <v>0.52100425934905625</v>
      </c>
    </row>
    <row r="445" spans="1:9">
      <c r="A445" s="28">
        <v>42542</v>
      </c>
      <c r="B445" s="29">
        <v>81.209999999999994</v>
      </c>
      <c r="C445" s="29">
        <v>139.41</v>
      </c>
      <c r="D445" s="29">
        <v>153.06</v>
      </c>
      <c r="E445" s="29">
        <v>97.98</v>
      </c>
      <c r="F445" s="29">
        <v>83.71</v>
      </c>
      <c r="G445" s="30">
        <f t="shared" si="12"/>
        <v>114.3085077303592</v>
      </c>
      <c r="H445" s="28">
        <v>42542</v>
      </c>
      <c r="I445">
        <f t="shared" si="13"/>
        <v>0.53450119775954708</v>
      </c>
    </row>
    <row r="446" spans="1:9">
      <c r="A446" s="28">
        <v>42543</v>
      </c>
      <c r="B446" s="29">
        <v>81.430000000000007</v>
      </c>
      <c r="C446" s="29">
        <v>139.37</v>
      </c>
      <c r="D446" s="29">
        <v>152.54</v>
      </c>
      <c r="E446" s="29">
        <v>97.95</v>
      </c>
      <c r="F446" s="29">
        <v>83.72</v>
      </c>
      <c r="G446" s="30">
        <f t="shared" si="12"/>
        <v>114.27333847473713</v>
      </c>
      <c r="H446" s="28">
        <v>42543</v>
      </c>
      <c r="I446">
        <f t="shared" si="13"/>
        <v>0.54151529137901988</v>
      </c>
    </row>
    <row r="447" spans="1:9">
      <c r="A447" s="28">
        <v>42544</v>
      </c>
      <c r="B447" s="29">
        <v>82.04</v>
      </c>
      <c r="C447" s="29">
        <v>140.38</v>
      </c>
      <c r="D447" s="29">
        <v>152.77000000000001</v>
      </c>
      <c r="E447" s="29">
        <v>98.39</v>
      </c>
      <c r="F447" s="29">
        <v>84.49</v>
      </c>
      <c r="G447" s="30">
        <f t="shared" si="12"/>
        <v>114.97648747809578</v>
      </c>
      <c r="H447" s="28">
        <v>42544</v>
      </c>
      <c r="I447">
        <f t="shared" si="13"/>
        <v>0.58728222848822798</v>
      </c>
    </row>
    <row r="448" spans="1:9">
      <c r="A448" s="28">
        <v>42545</v>
      </c>
      <c r="B448" s="29">
        <v>82.02</v>
      </c>
      <c r="C448" s="29">
        <v>140.47</v>
      </c>
      <c r="D448" s="29">
        <v>153.74</v>
      </c>
      <c r="E448" s="29">
        <v>98.66</v>
      </c>
      <c r="F448" s="29">
        <v>84.36</v>
      </c>
      <c r="G448" s="30">
        <f t="shared" si="12"/>
        <v>115.1505545871057</v>
      </c>
      <c r="H448" s="28">
        <v>42545</v>
      </c>
      <c r="I448">
        <f t="shared" si="13"/>
        <v>0.63882938164833281</v>
      </c>
    </row>
    <row r="449" spans="1:9">
      <c r="A449" s="28">
        <v>42546</v>
      </c>
      <c r="B449" s="29">
        <v>82.53</v>
      </c>
      <c r="C449" s="29">
        <v>140.62</v>
      </c>
      <c r="D449" s="29">
        <v>154.87</v>
      </c>
      <c r="E449" s="29">
        <v>98.28</v>
      </c>
      <c r="F449" s="29">
        <v>84.1</v>
      </c>
      <c r="G449" s="30">
        <f t="shared" si="12"/>
        <v>115.36075377847546</v>
      </c>
      <c r="H449" s="28">
        <v>42546</v>
      </c>
      <c r="I449">
        <f t="shared" si="13"/>
        <v>0.69779032186241174</v>
      </c>
    </row>
    <row r="450" spans="1:9">
      <c r="A450" s="28">
        <v>42547</v>
      </c>
      <c r="B450" s="29">
        <v>82.46</v>
      </c>
      <c r="C450" s="29">
        <v>140.47999999999999</v>
      </c>
      <c r="D450" s="29">
        <v>152.55000000000001</v>
      </c>
      <c r="E450" s="29">
        <v>98.3</v>
      </c>
      <c r="F450" s="29">
        <v>84.06</v>
      </c>
      <c r="G450" s="30">
        <f t="shared" si="12"/>
        <v>115.00279347072134</v>
      </c>
      <c r="H450" s="28">
        <v>42547</v>
      </c>
      <c r="I450">
        <f t="shared" si="13"/>
        <v>0.72777025948169594</v>
      </c>
    </row>
    <row r="451" spans="1:9">
      <c r="A451" s="28">
        <v>42548</v>
      </c>
      <c r="B451" s="29">
        <v>83.07</v>
      </c>
      <c r="C451" s="29">
        <v>140.36000000000001</v>
      </c>
      <c r="D451" s="29">
        <v>153.49</v>
      </c>
      <c r="E451" s="29">
        <v>98.27</v>
      </c>
      <c r="F451" s="29">
        <v>84.55</v>
      </c>
      <c r="G451" s="30">
        <f t="shared" si="12"/>
        <v>115.27139516099591</v>
      </c>
      <c r="H451" s="28">
        <v>42548</v>
      </c>
      <c r="I451">
        <f t="shared" si="13"/>
        <v>0.7674400749914746</v>
      </c>
    </row>
    <row r="452" spans="1:9">
      <c r="A452" s="28">
        <v>42549</v>
      </c>
      <c r="B452" s="29">
        <v>83.66</v>
      </c>
      <c r="C452" s="29">
        <v>140.02000000000001</v>
      </c>
      <c r="D452" s="29">
        <v>153</v>
      </c>
      <c r="E452" s="29">
        <v>97.63</v>
      </c>
      <c r="F452" s="29">
        <v>84.54</v>
      </c>
      <c r="G452" s="30">
        <f t="shared" si="12"/>
        <v>115.11218959915303</v>
      </c>
      <c r="H452" s="28">
        <v>42549</v>
      </c>
      <c r="I452">
        <f t="shared" si="13"/>
        <v>0.79251992156796025</v>
      </c>
    </row>
    <row r="453" spans="1:9">
      <c r="A453" s="28">
        <v>42550</v>
      </c>
      <c r="B453" s="29">
        <v>83.94</v>
      </c>
      <c r="C453" s="29">
        <v>141.41999999999999</v>
      </c>
      <c r="D453" s="29">
        <v>153.03</v>
      </c>
      <c r="E453" s="29">
        <v>98.02</v>
      </c>
      <c r="F453" s="29">
        <v>85.06</v>
      </c>
      <c r="G453" s="30">
        <f t="shared" ref="G453:G516" si="14">(B453*$B$2+C453*$C$2+D453*$D$2+E453*$E$2+F453*$F$2)/$G$2</f>
        <v>115.81827764493281</v>
      </c>
      <c r="H453" s="28">
        <v>42550</v>
      </c>
      <c r="I453">
        <f t="shared" si="13"/>
        <v>0.84198681416127941</v>
      </c>
    </row>
    <row r="454" spans="1:9">
      <c r="A454" s="28">
        <v>42551</v>
      </c>
      <c r="B454" s="29">
        <v>84.72</v>
      </c>
      <c r="C454" s="29">
        <v>141.19999999999999</v>
      </c>
      <c r="D454" s="29">
        <v>152.62</v>
      </c>
      <c r="E454" s="29">
        <v>97.91</v>
      </c>
      <c r="F454" s="29">
        <v>84.64</v>
      </c>
      <c r="G454" s="30">
        <f t="shared" si="14"/>
        <v>115.78076637339367</v>
      </c>
      <c r="H454" s="28">
        <v>42551</v>
      </c>
      <c r="I454">
        <f t="shared" si="13"/>
        <v>0.87580701564708829</v>
      </c>
    </row>
    <row r="455" spans="1:9">
      <c r="A455" s="28">
        <v>42552</v>
      </c>
      <c r="B455" s="29">
        <v>85.08</v>
      </c>
      <c r="C455" s="29">
        <v>140.18</v>
      </c>
      <c r="D455" s="29">
        <v>151.58000000000001</v>
      </c>
      <c r="E455" s="29">
        <v>97.42</v>
      </c>
      <c r="F455" s="29">
        <v>84.66</v>
      </c>
      <c r="G455" s="30">
        <f t="shared" si="14"/>
        <v>115.28387165960862</v>
      </c>
      <c r="H455" s="28">
        <v>42552</v>
      </c>
      <c r="I455">
        <f t="shared" si="13"/>
        <v>0.86642861372875635</v>
      </c>
    </row>
    <row r="456" spans="1:9">
      <c r="A456" s="28">
        <v>42553</v>
      </c>
      <c r="B456" s="29">
        <v>85.43</v>
      </c>
      <c r="C456" s="29">
        <v>141.29</v>
      </c>
      <c r="D456" s="29">
        <v>153.66999999999999</v>
      </c>
      <c r="E456" s="29">
        <v>97.67</v>
      </c>
      <c r="F456" s="29">
        <v>84.71</v>
      </c>
      <c r="G456" s="30">
        <f t="shared" si="14"/>
        <v>116.07003203490068</v>
      </c>
      <c r="H456" s="28">
        <v>42553</v>
      </c>
      <c r="I456">
        <f t="shared" si="13"/>
        <v>0.90091321784903988</v>
      </c>
    </row>
    <row r="457" spans="1:9">
      <c r="A457" s="28">
        <v>42554</v>
      </c>
      <c r="B457" s="29">
        <v>85.3</v>
      </c>
      <c r="C457" s="29">
        <v>142.34</v>
      </c>
      <c r="D457" s="29">
        <v>153.29</v>
      </c>
      <c r="E457" s="29">
        <v>98.91</v>
      </c>
      <c r="F457" s="29">
        <v>86.03</v>
      </c>
      <c r="G457" s="30">
        <f t="shared" si="14"/>
        <v>116.75329731308409</v>
      </c>
      <c r="H457" s="28">
        <v>42554</v>
      </c>
      <c r="I457">
        <f t="shared" si="13"/>
        <v>0.91553638448220298</v>
      </c>
    </row>
    <row r="458" spans="1:9">
      <c r="A458" s="28">
        <v>42555</v>
      </c>
      <c r="B458" s="29">
        <v>85.66</v>
      </c>
      <c r="C458" s="29">
        <v>140.91999999999999</v>
      </c>
      <c r="D458" s="29">
        <v>152.68</v>
      </c>
      <c r="E458" s="29">
        <v>97.51</v>
      </c>
      <c r="F458" s="29">
        <v>84.98</v>
      </c>
      <c r="G458" s="30">
        <f t="shared" si="14"/>
        <v>115.87384090245324</v>
      </c>
      <c r="H458" s="28">
        <v>42555</v>
      </c>
      <c r="I458">
        <f t="shared" si="13"/>
        <v>0.92255848726233036</v>
      </c>
    </row>
    <row r="459" spans="1:9">
      <c r="A459" s="28">
        <v>42556</v>
      </c>
      <c r="B459" s="29">
        <v>86.49</v>
      </c>
      <c r="C459" s="29">
        <v>140.57</v>
      </c>
      <c r="D459" s="29">
        <v>152.53</v>
      </c>
      <c r="E459" s="29">
        <v>98.01</v>
      </c>
      <c r="F459" s="29">
        <v>85.11</v>
      </c>
      <c r="G459" s="30">
        <f t="shared" si="14"/>
        <v>116.00433529862731</v>
      </c>
      <c r="H459" s="28">
        <v>42556</v>
      </c>
      <c r="I459">
        <f t="shared" si="13"/>
        <v>0.92778699196833492</v>
      </c>
    </row>
    <row r="460" spans="1:9">
      <c r="A460" s="28">
        <v>42557</v>
      </c>
      <c r="B460" s="29">
        <v>86.18</v>
      </c>
      <c r="C460" s="29">
        <v>141.06</v>
      </c>
      <c r="D460" s="29">
        <v>152.80000000000001</v>
      </c>
      <c r="E460" s="29">
        <v>98.43</v>
      </c>
      <c r="F460" s="29">
        <v>84.54</v>
      </c>
      <c r="G460" s="30">
        <f t="shared" si="14"/>
        <v>116.13654159973714</v>
      </c>
      <c r="H460" s="28">
        <v>42557</v>
      </c>
      <c r="I460">
        <f t="shared" si="13"/>
        <v>0.92563114463235141</v>
      </c>
    </row>
    <row r="461" spans="1:9">
      <c r="A461" s="28">
        <v>42558</v>
      </c>
      <c r="B461" s="29">
        <v>88.4</v>
      </c>
      <c r="C461" s="29">
        <v>141.02000000000001</v>
      </c>
      <c r="D461" s="29">
        <v>156.51</v>
      </c>
      <c r="E461" s="29">
        <v>97.51</v>
      </c>
      <c r="F461" s="29">
        <v>85.57</v>
      </c>
      <c r="G461" s="30">
        <f t="shared" si="14"/>
        <v>117.06264283367406</v>
      </c>
      <c r="H461" s="28">
        <v>42558</v>
      </c>
      <c r="I461">
        <f t="shared" si="13"/>
        <v>0.97016809607972543</v>
      </c>
    </row>
    <row r="462" spans="1:9">
      <c r="A462" s="28">
        <v>42559</v>
      </c>
      <c r="B462" s="29">
        <v>88.43</v>
      </c>
      <c r="C462" s="29">
        <v>140.62</v>
      </c>
      <c r="D462" s="29">
        <v>153.59</v>
      </c>
      <c r="E462" s="29">
        <v>96.75</v>
      </c>
      <c r="F462" s="29">
        <v>84.5</v>
      </c>
      <c r="G462" s="30">
        <f t="shared" si="14"/>
        <v>116.29205808265186</v>
      </c>
      <c r="H462" s="28">
        <v>42559</v>
      </c>
      <c r="I462">
        <f t="shared" si="13"/>
        <v>0.9524261745044863</v>
      </c>
    </row>
    <row r="463" spans="1:9">
      <c r="A463" s="28">
        <v>42560</v>
      </c>
      <c r="B463" s="29">
        <v>89.6</v>
      </c>
      <c r="C463" s="29">
        <v>140.1</v>
      </c>
      <c r="D463" s="29">
        <v>153.22</v>
      </c>
      <c r="E463" s="29">
        <v>95.75</v>
      </c>
      <c r="F463" s="29">
        <v>84.08</v>
      </c>
      <c r="G463" s="30">
        <f t="shared" si="14"/>
        <v>116.09472199912381</v>
      </c>
      <c r="H463" s="28">
        <v>42560</v>
      </c>
      <c r="I463">
        <f t="shared" si="13"/>
        <v>0.96000647343207501</v>
      </c>
    </row>
    <row r="464" spans="1:9">
      <c r="A464" s="28">
        <v>42561</v>
      </c>
      <c r="B464" s="29">
        <v>89.87</v>
      </c>
      <c r="C464" s="29">
        <v>140.74</v>
      </c>
      <c r="D464" s="29">
        <v>155.04</v>
      </c>
      <c r="E464" s="29">
        <v>95.28</v>
      </c>
      <c r="F464" s="29">
        <v>84.33</v>
      </c>
      <c r="G464" s="30">
        <f t="shared" si="14"/>
        <v>116.57323999707944</v>
      </c>
      <c r="H464" s="28">
        <v>42561</v>
      </c>
      <c r="I464">
        <f t="shared" si="13"/>
        <v>0.95080319631002741</v>
      </c>
    </row>
    <row r="465" spans="1:9">
      <c r="A465" s="28">
        <v>42562</v>
      </c>
      <c r="B465" s="29">
        <v>88.68</v>
      </c>
      <c r="C465" s="29">
        <v>139.88999999999999</v>
      </c>
      <c r="D465" s="29">
        <v>152.13</v>
      </c>
      <c r="E465" s="29">
        <v>97.54</v>
      </c>
      <c r="F465" s="29">
        <v>85.28</v>
      </c>
      <c r="G465" s="30">
        <f t="shared" si="14"/>
        <v>116.13076865508175</v>
      </c>
      <c r="H465" s="28">
        <v>42562</v>
      </c>
      <c r="I465">
        <f t="shared" si="13"/>
        <v>0.907367311789265</v>
      </c>
    </row>
    <row r="466" spans="1:9">
      <c r="A466" s="28">
        <v>42563</v>
      </c>
      <c r="B466" s="29">
        <v>89.83</v>
      </c>
      <c r="C466" s="29">
        <v>139.29</v>
      </c>
      <c r="D466" s="29">
        <v>151.85</v>
      </c>
      <c r="E466" s="29">
        <v>97.61</v>
      </c>
      <c r="F466" s="29">
        <v>85.02</v>
      </c>
      <c r="G466" s="30">
        <f t="shared" si="14"/>
        <v>116.10194851599005</v>
      </c>
      <c r="H466" s="28">
        <v>42563</v>
      </c>
      <c r="I466">
        <f t="shared" si="13"/>
        <v>0.8631548322222854</v>
      </c>
    </row>
    <row r="467" spans="1:9">
      <c r="A467" s="28">
        <v>42564</v>
      </c>
      <c r="B467" s="29">
        <v>90.6</v>
      </c>
      <c r="C467" s="29">
        <v>139.04</v>
      </c>
      <c r="D467" s="29">
        <v>151.9</v>
      </c>
      <c r="E467" s="29">
        <v>97.84</v>
      </c>
      <c r="F467" s="29">
        <v>85.99</v>
      </c>
      <c r="G467" s="30">
        <f t="shared" si="14"/>
        <v>116.35401453891645</v>
      </c>
      <c r="H467" s="28">
        <v>42564</v>
      </c>
      <c r="I467">
        <f t="shared" si="13"/>
        <v>0.83364977379534022</v>
      </c>
    </row>
    <row r="468" spans="1:9">
      <c r="A468" s="28">
        <v>42565</v>
      </c>
      <c r="B468" s="29">
        <v>93.23</v>
      </c>
      <c r="C468" s="29">
        <v>139.11000000000001</v>
      </c>
      <c r="D468" s="29">
        <v>151.05000000000001</v>
      </c>
      <c r="E468" s="29">
        <v>97.29</v>
      </c>
      <c r="F468" s="29">
        <v>86</v>
      </c>
      <c r="G468" s="30">
        <f t="shared" si="14"/>
        <v>116.75730518947138</v>
      </c>
      <c r="H468" s="28">
        <v>42565</v>
      </c>
      <c r="I468">
        <f t="shared" si="13"/>
        <v>0.79813151950030814</v>
      </c>
    </row>
    <row r="469" spans="1:9">
      <c r="A469" s="28">
        <v>42566</v>
      </c>
      <c r="B469" s="29">
        <v>93.24</v>
      </c>
      <c r="C469" s="29">
        <v>139.03</v>
      </c>
      <c r="D469" s="29">
        <v>151.58000000000001</v>
      </c>
      <c r="E469" s="29">
        <v>97.64</v>
      </c>
      <c r="F469" s="29">
        <v>86.09</v>
      </c>
      <c r="G469" s="30">
        <f t="shared" si="14"/>
        <v>116.86412565712615</v>
      </c>
      <c r="H469" s="28">
        <v>42566</v>
      </c>
      <c r="I469">
        <f t="shared" si="13"/>
        <v>0.77506098963249714</v>
      </c>
    </row>
    <row r="470" spans="1:9">
      <c r="A470" s="28">
        <v>42567</v>
      </c>
      <c r="B470" s="29">
        <v>94.77</v>
      </c>
      <c r="C470" s="29">
        <v>139.63999999999999</v>
      </c>
      <c r="D470" s="29">
        <v>153.72999999999999</v>
      </c>
      <c r="E470" s="29">
        <v>97.53</v>
      </c>
      <c r="F470" s="29">
        <v>86.07</v>
      </c>
      <c r="G470" s="30">
        <f t="shared" si="14"/>
        <v>117.66516186295267</v>
      </c>
      <c r="H470" s="28">
        <v>42567</v>
      </c>
      <c r="I470">
        <f t="shared" si="13"/>
        <v>0.82342838593382794</v>
      </c>
    </row>
    <row r="471" spans="1:9">
      <c r="A471" s="28">
        <v>42568</v>
      </c>
      <c r="B471" s="29">
        <v>94.7</v>
      </c>
      <c r="C471" s="29">
        <v>139.94999999999999</v>
      </c>
      <c r="D471" s="29">
        <v>153.63</v>
      </c>
      <c r="E471" s="29">
        <v>97.24</v>
      </c>
      <c r="F471" s="29">
        <v>86.18</v>
      </c>
      <c r="G471" s="30">
        <f t="shared" si="14"/>
        <v>117.7196113828855</v>
      </c>
      <c r="H471" s="28">
        <v>42568</v>
      </c>
      <c r="I471">
        <f t="shared" si="13"/>
        <v>0.86766686447354269</v>
      </c>
    </row>
    <row r="472" spans="1:9">
      <c r="A472" s="28">
        <v>42569</v>
      </c>
      <c r="B472" s="29">
        <v>94.57</v>
      </c>
      <c r="C472" s="29">
        <v>139.29</v>
      </c>
      <c r="D472" s="29">
        <v>151.33000000000001</v>
      </c>
      <c r="E472" s="29">
        <v>97.15</v>
      </c>
      <c r="F472" s="29">
        <v>85.92</v>
      </c>
      <c r="G472" s="30">
        <f t="shared" si="14"/>
        <v>117.11459071079146</v>
      </c>
      <c r="H472" s="28">
        <v>42569</v>
      </c>
      <c r="I472">
        <f t="shared" si="13"/>
        <v>0.87691824668248952</v>
      </c>
    </row>
    <row r="473" spans="1:9">
      <c r="A473" s="28">
        <v>42570</v>
      </c>
      <c r="B473" s="29">
        <v>95.63</v>
      </c>
      <c r="C473" s="29">
        <v>139.56</v>
      </c>
      <c r="D473" s="29">
        <v>151.72</v>
      </c>
      <c r="E473" s="29">
        <v>97.04</v>
      </c>
      <c r="F473" s="29">
        <v>86.29</v>
      </c>
      <c r="G473" s="30">
        <f t="shared" si="14"/>
        <v>117.52446727146611</v>
      </c>
      <c r="H473" s="28">
        <v>42570</v>
      </c>
      <c r="I473">
        <f t="shared" si="13"/>
        <v>0.85870341902029723</v>
      </c>
    </row>
    <row r="474" spans="1:9">
      <c r="A474" s="28">
        <v>42571</v>
      </c>
      <c r="B474" s="29">
        <v>95.76</v>
      </c>
      <c r="C474" s="29">
        <v>139.24</v>
      </c>
      <c r="D474" s="29">
        <v>151.15</v>
      </c>
      <c r="E474" s="29">
        <v>97.2</v>
      </c>
      <c r="F474" s="29">
        <v>86.31</v>
      </c>
      <c r="G474" s="30">
        <f t="shared" si="14"/>
        <v>117.39317875657126</v>
      </c>
      <c r="H474" s="28">
        <v>42571</v>
      </c>
      <c r="I474">
        <f t="shared" si="13"/>
        <v>0.81421286586679276</v>
      </c>
    </row>
    <row r="475" spans="1:9">
      <c r="A475" s="28">
        <v>42572</v>
      </c>
      <c r="B475" s="29">
        <v>96.41</v>
      </c>
      <c r="C475" s="29">
        <v>138.96</v>
      </c>
      <c r="D475" s="29">
        <v>151.16</v>
      </c>
      <c r="E475" s="29">
        <v>97.09</v>
      </c>
      <c r="F475" s="29">
        <v>86.16</v>
      </c>
      <c r="G475" s="30">
        <f t="shared" si="14"/>
        <v>117.39538400810454</v>
      </c>
      <c r="H475" s="28">
        <v>42572</v>
      </c>
      <c r="I475">
        <f t="shared" si="13"/>
        <v>0.80565621994686287</v>
      </c>
    </row>
    <row r="476" spans="1:9">
      <c r="A476" s="28">
        <v>42573</v>
      </c>
      <c r="B476" s="29">
        <v>97.25</v>
      </c>
      <c r="C476" s="29">
        <v>138.22</v>
      </c>
      <c r="D476" s="29">
        <v>150.47</v>
      </c>
      <c r="E476" s="29">
        <v>96.56</v>
      </c>
      <c r="F476" s="29">
        <v>85.96</v>
      </c>
      <c r="G476" s="30">
        <f t="shared" si="14"/>
        <v>117.11115289135512</v>
      </c>
      <c r="H476" s="28">
        <v>42573</v>
      </c>
      <c r="I476">
        <f t="shared" si="13"/>
        <v>0.7868808699565587</v>
      </c>
    </row>
    <row r="477" spans="1:9">
      <c r="A477" s="28">
        <v>42574</v>
      </c>
      <c r="B477" s="29">
        <v>98.2</v>
      </c>
      <c r="C477" s="29">
        <v>137.86000000000001</v>
      </c>
      <c r="D477" s="29">
        <v>150.35</v>
      </c>
      <c r="E477" s="29">
        <v>96.09</v>
      </c>
      <c r="F477" s="29">
        <v>85.15</v>
      </c>
      <c r="G477" s="30">
        <f t="shared" si="14"/>
        <v>116.98527672313081</v>
      </c>
      <c r="H477" s="28">
        <v>42574</v>
      </c>
      <c r="I477">
        <f t="shared" si="13"/>
        <v>0.76933089990055448</v>
      </c>
    </row>
    <row r="478" spans="1:9">
      <c r="A478" s="28">
        <v>42575</v>
      </c>
      <c r="B478" s="29">
        <v>100.35</v>
      </c>
      <c r="C478" s="29">
        <v>139.6</v>
      </c>
      <c r="D478" s="29">
        <v>149.02000000000001</v>
      </c>
      <c r="E478" s="29">
        <v>95.58</v>
      </c>
      <c r="F478" s="29">
        <v>85.86</v>
      </c>
      <c r="G478" s="30">
        <f t="shared" si="14"/>
        <v>117.93424562828562</v>
      </c>
      <c r="H478" s="28">
        <v>42575</v>
      </c>
      <c r="I478">
        <f t="shared" si="13"/>
        <v>0.76643768410822155</v>
      </c>
    </row>
    <row r="479" spans="1:9">
      <c r="A479" s="28">
        <v>42576</v>
      </c>
      <c r="B479" s="29">
        <v>97.48</v>
      </c>
      <c r="C479" s="29">
        <v>138.27000000000001</v>
      </c>
      <c r="D479" s="29">
        <v>149.15</v>
      </c>
      <c r="E479" s="29">
        <v>95.74</v>
      </c>
      <c r="F479" s="29">
        <v>85.83</v>
      </c>
      <c r="G479" s="30">
        <f t="shared" si="14"/>
        <v>116.86719293041762</v>
      </c>
      <c r="H479" s="28">
        <v>42576</v>
      </c>
      <c r="I479">
        <f t="shared" si="13"/>
        <v>0.72820804310880849</v>
      </c>
    </row>
    <row r="480" spans="1:9">
      <c r="A480" s="28">
        <v>42577</v>
      </c>
      <c r="B480" s="29">
        <v>97.9</v>
      </c>
      <c r="C480" s="29">
        <v>138.07</v>
      </c>
      <c r="D480" s="29">
        <v>150.41999999999999</v>
      </c>
      <c r="E480" s="29">
        <v>96.08</v>
      </c>
      <c r="F480" s="29">
        <v>86.03</v>
      </c>
      <c r="G480" s="30">
        <f t="shared" si="14"/>
        <v>117.12512138580604</v>
      </c>
      <c r="H480" s="28">
        <v>42577</v>
      </c>
      <c r="I480">
        <f t="shared" ref="I480:I543" si="15">_xlfn.STDEV.P(G453:G480)</f>
        <v>0.67530947050085965</v>
      </c>
    </row>
    <row r="481" spans="1:9">
      <c r="A481" s="28">
        <v>42578</v>
      </c>
      <c r="B481" s="29">
        <v>98.38</v>
      </c>
      <c r="C481" s="29">
        <v>137.97</v>
      </c>
      <c r="D481" s="29">
        <v>149.68</v>
      </c>
      <c r="E481" s="29">
        <v>96</v>
      </c>
      <c r="F481" s="29">
        <v>86.24</v>
      </c>
      <c r="G481" s="30">
        <f t="shared" si="14"/>
        <v>117.11666604300522</v>
      </c>
      <c r="H481" s="28">
        <v>42578</v>
      </c>
      <c r="I481">
        <f t="shared" si="15"/>
        <v>0.65956026182142324</v>
      </c>
    </row>
    <row r="482" spans="1:9">
      <c r="A482" s="28">
        <v>42579</v>
      </c>
      <c r="B482" s="29">
        <v>98.37</v>
      </c>
      <c r="C482" s="29">
        <v>137.54</v>
      </c>
      <c r="D482" s="29">
        <v>149.47</v>
      </c>
      <c r="E482" s="29">
        <v>95.53</v>
      </c>
      <c r="F482" s="29">
        <v>86.36</v>
      </c>
      <c r="G482" s="30">
        <f t="shared" si="14"/>
        <v>116.87456100321259</v>
      </c>
      <c r="H482" s="28">
        <v>42579</v>
      </c>
      <c r="I482">
        <f t="shared" si="15"/>
        <v>0.63486133853310811</v>
      </c>
    </row>
    <row r="483" spans="1:9">
      <c r="A483" s="28">
        <v>42580</v>
      </c>
      <c r="B483" s="29">
        <v>98.58</v>
      </c>
      <c r="C483" s="29">
        <v>137.6</v>
      </c>
      <c r="D483" s="29">
        <v>149.86000000000001</v>
      </c>
      <c r="E483" s="29">
        <v>95.68</v>
      </c>
      <c r="F483" s="29">
        <v>85.88</v>
      </c>
      <c r="G483" s="30">
        <f t="shared" si="14"/>
        <v>116.94794994889017</v>
      </c>
      <c r="H483" s="28">
        <v>42580</v>
      </c>
      <c r="I483">
        <f t="shared" si="15"/>
        <v>0.56867027067582032</v>
      </c>
    </row>
    <row r="484" spans="1:9">
      <c r="A484" s="28">
        <v>42581</v>
      </c>
      <c r="B484" s="29">
        <v>99.94</v>
      </c>
      <c r="C484" s="29">
        <v>137</v>
      </c>
      <c r="D484" s="29">
        <v>149.34</v>
      </c>
      <c r="E484" s="29">
        <v>95.25</v>
      </c>
      <c r="F484" s="29">
        <v>85.4</v>
      </c>
      <c r="G484" s="30">
        <f t="shared" si="14"/>
        <v>116.82550270151867</v>
      </c>
      <c r="H484" s="28">
        <v>42581</v>
      </c>
      <c r="I484">
        <f t="shared" si="15"/>
        <v>0.55026907884828358</v>
      </c>
    </row>
    <row r="485" spans="1:9">
      <c r="A485" s="28">
        <v>42582</v>
      </c>
      <c r="B485" s="29">
        <v>101.9</v>
      </c>
      <c r="C485" s="29">
        <v>136.91999999999999</v>
      </c>
      <c r="D485" s="29">
        <v>151.9</v>
      </c>
      <c r="E485" s="29">
        <v>93.77</v>
      </c>
      <c r="F485" s="29">
        <v>84.86</v>
      </c>
      <c r="G485" s="30">
        <f t="shared" si="14"/>
        <v>117.23254444728387</v>
      </c>
      <c r="H485" s="28">
        <v>42582</v>
      </c>
      <c r="I485">
        <f t="shared" si="15"/>
        <v>0.55465432068705423</v>
      </c>
    </row>
    <row r="486" spans="1:9">
      <c r="A486" s="28">
        <v>42583</v>
      </c>
      <c r="B486" s="29">
        <v>99.79</v>
      </c>
      <c r="C486" s="29">
        <v>136.91999999999999</v>
      </c>
      <c r="D486" s="29">
        <v>148.25</v>
      </c>
      <c r="E486" s="29">
        <v>95.33</v>
      </c>
      <c r="F486" s="29">
        <v>86.01</v>
      </c>
      <c r="G486" s="30">
        <f t="shared" si="14"/>
        <v>116.72462703526575</v>
      </c>
      <c r="H486" s="28">
        <v>42583</v>
      </c>
      <c r="I486">
        <f t="shared" si="15"/>
        <v>0.52215339667077243</v>
      </c>
    </row>
    <row r="487" spans="1:9">
      <c r="A487" s="28">
        <v>42584</v>
      </c>
      <c r="B487" s="29">
        <v>99.33</v>
      </c>
      <c r="C487" s="29">
        <v>136.81</v>
      </c>
      <c r="D487" s="29">
        <v>148.05000000000001</v>
      </c>
      <c r="E487" s="29">
        <v>95.35</v>
      </c>
      <c r="F487" s="29">
        <v>85.91</v>
      </c>
      <c r="G487" s="30">
        <f t="shared" si="14"/>
        <v>116.54950158805489</v>
      </c>
      <c r="H487" s="28">
        <v>42584</v>
      </c>
      <c r="I487">
        <f t="shared" si="15"/>
        <v>0.49837634341341114</v>
      </c>
    </row>
    <row r="488" spans="1:9">
      <c r="A488" s="28">
        <v>42585</v>
      </c>
      <c r="B488" s="29">
        <v>99.67</v>
      </c>
      <c r="C488" s="29">
        <v>136.74</v>
      </c>
      <c r="D488" s="29">
        <v>147.53</v>
      </c>
      <c r="E488" s="29">
        <v>94.81</v>
      </c>
      <c r="F488" s="29">
        <v>86.18</v>
      </c>
      <c r="G488" s="30">
        <f t="shared" si="14"/>
        <v>116.48488746714368</v>
      </c>
      <c r="H488" s="28">
        <v>42585</v>
      </c>
      <c r="I488">
        <f t="shared" si="15"/>
        <v>0.48303013710068143</v>
      </c>
    </row>
    <row r="489" spans="1:9">
      <c r="A489" s="28">
        <v>42586</v>
      </c>
      <c r="B489" s="29">
        <v>99.47</v>
      </c>
      <c r="C489" s="29">
        <v>135.76</v>
      </c>
      <c r="D489" s="29">
        <v>146.44</v>
      </c>
      <c r="E489" s="29">
        <v>94.32</v>
      </c>
      <c r="F489" s="29">
        <v>86.1</v>
      </c>
      <c r="G489" s="30">
        <f t="shared" si="14"/>
        <v>115.86128591377042</v>
      </c>
      <c r="H489" s="28">
        <v>42586</v>
      </c>
      <c r="I489">
        <f t="shared" si="15"/>
        <v>0.52055086253385829</v>
      </c>
    </row>
    <row r="490" spans="1:9">
      <c r="A490" s="28">
        <v>42587</v>
      </c>
      <c r="B490" s="29">
        <v>100.2</v>
      </c>
      <c r="C490" s="29">
        <v>135.6</v>
      </c>
      <c r="D490" s="29">
        <v>146.12</v>
      </c>
      <c r="E490" s="29">
        <v>93.87</v>
      </c>
      <c r="F490" s="29">
        <v>85.66</v>
      </c>
      <c r="G490" s="30">
        <f t="shared" si="14"/>
        <v>115.78964743355723</v>
      </c>
      <c r="H490" s="28">
        <v>42587</v>
      </c>
      <c r="I490">
        <f t="shared" si="15"/>
        <v>0.54839861778017285</v>
      </c>
    </row>
    <row r="491" spans="1:9">
      <c r="A491" s="28">
        <v>42588</v>
      </c>
      <c r="B491" s="29">
        <v>100.51</v>
      </c>
      <c r="C491" s="29">
        <v>135.1</v>
      </c>
      <c r="D491" s="29">
        <v>145.97999999999999</v>
      </c>
      <c r="E491" s="29">
        <v>93.7</v>
      </c>
      <c r="F491" s="29">
        <v>85.27</v>
      </c>
      <c r="G491" s="30">
        <f t="shared" si="14"/>
        <v>115.57707250292053</v>
      </c>
      <c r="H491" s="28">
        <v>42588</v>
      </c>
      <c r="I491">
        <f t="shared" si="15"/>
        <v>0.58164980854577852</v>
      </c>
    </row>
    <row r="492" spans="1:9">
      <c r="A492" s="28">
        <v>42589</v>
      </c>
      <c r="B492" s="29">
        <v>100.33</v>
      </c>
      <c r="C492" s="29">
        <v>135.88999999999999</v>
      </c>
      <c r="D492" s="29">
        <v>145.75</v>
      </c>
      <c r="E492" s="29">
        <v>94.07</v>
      </c>
      <c r="F492" s="29">
        <v>85.74</v>
      </c>
      <c r="G492" s="30">
        <f t="shared" si="14"/>
        <v>115.91949780045266</v>
      </c>
      <c r="H492" s="28">
        <v>42589</v>
      </c>
      <c r="I492">
        <f t="shared" si="15"/>
        <v>0.60467068168484184</v>
      </c>
    </row>
    <row r="493" spans="1:9">
      <c r="A493" s="28">
        <v>42590</v>
      </c>
      <c r="B493" s="29">
        <v>100.36</v>
      </c>
      <c r="C493" s="29">
        <v>135.01</v>
      </c>
      <c r="D493" s="29">
        <v>144.97</v>
      </c>
      <c r="E493" s="29">
        <v>93.22</v>
      </c>
      <c r="F493" s="29">
        <v>85.5</v>
      </c>
      <c r="G493" s="30">
        <f t="shared" si="14"/>
        <v>115.3419117808119</v>
      </c>
      <c r="H493" s="28">
        <v>42590</v>
      </c>
      <c r="I493">
        <f t="shared" si="15"/>
        <v>0.65258578176777771</v>
      </c>
    </row>
    <row r="494" spans="1:9">
      <c r="A494" s="28">
        <v>42591</v>
      </c>
      <c r="B494" s="29">
        <v>100.26</v>
      </c>
      <c r="C494" s="29">
        <v>134.83000000000001</v>
      </c>
      <c r="D494" s="29">
        <v>145.06</v>
      </c>
      <c r="E494" s="29">
        <v>93.22</v>
      </c>
      <c r="F494" s="29">
        <v>86.04</v>
      </c>
      <c r="G494" s="30">
        <f t="shared" si="14"/>
        <v>115.34056298371787</v>
      </c>
      <c r="H494" s="28">
        <v>42591</v>
      </c>
      <c r="I494">
        <f t="shared" si="15"/>
        <v>0.69521704754896618</v>
      </c>
    </row>
    <row r="495" spans="1:9">
      <c r="A495" s="28">
        <v>42592</v>
      </c>
      <c r="B495" s="29">
        <v>99.89</v>
      </c>
      <c r="C495" s="29">
        <v>134.69</v>
      </c>
      <c r="D495" s="29">
        <v>144.82</v>
      </c>
      <c r="E495" s="29">
        <v>93.32</v>
      </c>
      <c r="F495" s="29">
        <v>85.76</v>
      </c>
      <c r="G495" s="30">
        <f t="shared" si="14"/>
        <v>115.15681585864485</v>
      </c>
      <c r="H495" s="28">
        <v>42592</v>
      </c>
      <c r="I495">
        <f t="shared" si="15"/>
        <v>0.75350003548529598</v>
      </c>
    </row>
    <row r="496" spans="1:9">
      <c r="A496" s="28">
        <v>42593</v>
      </c>
      <c r="B496" s="29">
        <v>100.35</v>
      </c>
      <c r="C496" s="29">
        <v>134.4</v>
      </c>
      <c r="D496" s="29">
        <v>144.69</v>
      </c>
      <c r="E496" s="29">
        <v>93.4</v>
      </c>
      <c r="F496" s="29">
        <v>85.9</v>
      </c>
      <c r="G496" s="30">
        <f t="shared" si="14"/>
        <v>115.16671254380839</v>
      </c>
      <c r="H496" s="28">
        <v>42593</v>
      </c>
      <c r="I496">
        <f t="shared" si="15"/>
        <v>0.80673118022216306</v>
      </c>
    </row>
    <row r="497" spans="1:9">
      <c r="A497" s="28">
        <v>42594</v>
      </c>
      <c r="B497" s="29">
        <v>100.36</v>
      </c>
      <c r="C497" s="29">
        <v>134.11000000000001</v>
      </c>
      <c r="D497" s="29">
        <v>144.15</v>
      </c>
      <c r="E497" s="29">
        <v>93.46</v>
      </c>
      <c r="F497" s="29">
        <v>85.6</v>
      </c>
      <c r="G497" s="30">
        <f t="shared" si="14"/>
        <v>114.96421582943925</v>
      </c>
      <c r="H497" s="28">
        <v>42594</v>
      </c>
      <c r="I497">
        <f t="shared" si="15"/>
        <v>0.86490022016948975</v>
      </c>
    </row>
    <row r="498" spans="1:9">
      <c r="A498" s="28">
        <v>42595</v>
      </c>
      <c r="B498" s="29">
        <v>100.33</v>
      </c>
      <c r="C498" s="29">
        <v>133.84</v>
      </c>
      <c r="D498" s="29">
        <v>142.75</v>
      </c>
      <c r="E498" s="29">
        <v>94.18</v>
      </c>
      <c r="F498" s="29">
        <v>84.6</v>
      </c>
      <c r="G498" s="30">
        <f t="shared" si="14"/>
        <v>114.66047303957357</v>
      </c>
      <c r="H498" s="28">
        <v>42595</v>
      </c>
      <c r="I498">
        <f t="shared" si="15"/>
        <v>0.91086245922688758</v>
      </c>
    </row>
    <row r="499" spans="1:9">
      <c r="A499" s="28">
        <v>42596</v>
      </c>
      <c r="B499" s="29">
        <v>102.76</v>
      </c>
      <c r="C499" s="29">
        <v>133.94</v>
      </c>
      <c r="D499" s="29">
        <v>144.18</v>
      </c>
      <c r="E499" s="29">
        <v>92.16</v>
      </c>
      <c r="F499" s="29">
        <v>83.5</v>
      </c>
      <c r="G499" s="30">
        <f t="shared" si="14"/>
        <v>114.93128148729555</v>
      </c>
      <c r="H499" s="28">
        <v>42596</v>
      </c>
      <c r="I499">
        <f t="shared" si="15"/>
        <v>0.92326486809638819</v>
      </c>
    </row>
    <row r="500" spans="1:9">
      <c r="A500" s="28">
        <v>42597</v>
      </c>
      <c r="B500" s="29">
        <v>102.31</v>
      </c>
      <c r="C500" s="29">
        <v>136.66</v>
      </c>
      <c r="D500" s="29">
        <v>148.66</v>
      </c>
      <c r="E500" s="29">
        <v>93.94</v>
      </c>
      <c r="F500" s="29">
        <v>84.69</v>
      </c>
      <c r="G500" s="30">
        <f t="shared" si="14"/>
        <v>116.82576235762264</v>
      </c>
      <c r="H500" s="28">
        <v>42597</v>
      </c>
      <c r="I500">
        <f t="shared" si="15"/>
        <v>0.91670034223277397</v>
      </c>
    </row>
    <row r="501" spans="1:9">
      <c r="A501" s="28">
        <v>42598</v>
      </c>
      <c r="B501" s="29">
        <v>100.02</v>
      </c>
      <c r="C501" s="29">
        <v>133.80000000000001</v>
      </c>
      <c r="D501" s="29">
        <v>145.32</v>
      </c>
      <c r="E501" s="29">
        <v>93.28</v>
      </c>
      <c r="F501" s="29">
        <v>85.32</v>
      </c>
      <c r="G501" s="30">
        <f t="shared" si="14"/>
        <v>114.85708099080023</v>
      </c>
      <c r="H501" s="28">
        <v>42598</v>
      </c>
      <c r="I501">
        <f t="shared" si="15"/>
        <v>0.93125292719202113</v>
      </c>
    </row>
    <row r="502" spans="1:9">
      <c r="A502" s="28">
        <v>42599</v>
      </c>
      <c r="B502" s="29">
        <v>100.36</v>
      </c>
      <c r="C502" s="29">
        <v>132.75</v>
      </c>
      <c r="D502" s="29">
        <v>144.26</v>
      </c>
      <c r="E502" s="29">
        <v>93.55</v>
      </c>
      <c r="F502" s="29">
        <v>85.53</v>
      </c>
      <c r="G502" s="30">
        <f t="shared" si="14"/>
        <v>114.48842125438081</v>
      </c>
      <c r="H502" s="28">
        <v>42599</v>
      </c>
      <c r="I502">
        <f t="shared" si="15"/>
        <v>0.96319152914479933</v>
      </c>
    </row>
    <row r="503" spans="1:9">
      <c r="A503" s="28">
        <v>42600</v>
      </c>
      <c r="B503" s="29">
        <v>100.23</v>
      </c>
      <c r="C503" s="29">
        <v>133.86000000000001</v>
      </c>
      <c r="D503" s="29">
        <v>148.15</v>
      </c>
      <c r="E503" s="29">
        <v>95.26</v>
      </c>
      <c r="F503" s="29">
        <v>87.12</v>
      </c>
      <c r="G503" s="30">
        <f t="shared" si="14"/>
        <v>115.83776275919976</v>
      </c>
      <c r="H503" s="28">
        <v>42600</v>
      </c>
      <c r="I503">
        <f t="shared" si="15"/>
        <v>0.93601909448618348</v>
      </c>
    </row>
    <row r="504" spans="1:9">
      <c r="A504" s="28">
        <v>42601</v>
      </c>
      <c r="B504" s="29">
        <v>99.75</v>
      </c>
      <c r="C504" s="29">
        <v>131.56</v>
      </c>
      <c r="D504" s="29">
        <v>143.41999999999999</v>
      </c>
      <c r="E504" s="29">
        <v>92.47</v>
      </c>
      <c r="F504" s="29">
        <v>85.13</v>
      </c>
      <c r="G504" s="30">
        <f t="shared" si="14"/>
        <v>113.59390132155372</v>
      </c>
      <c r="H504" s="28">
        <v>42601</v>
      </c>
      <c r="I504">
        <f t="shared" si="15"/>
        <v>1.0268408405420297</v>
      </c>
    </row>
    <row r="505" spans="1:9">
      <c r="A505" s="28">
        <v>42602</v>
      </c>
      <c r="B505" s="29">
        <v>99.99</v>
      </c>
      <c r="C505" s="29">
        <v>132.05000000000001</v>
      </c>
      <c r="D505" s="29">
        <v>144.30000000000001</v>
      </c>
      <c r="E505" s="29">
        <v>93.53</v>
      </c>
      <c r="F505" s="29">
        <v>84.81</v>
      </c>
      <c r="G505" s="30">
        <f t="shared" si="14"/>
        <v>114.05661520699473</v>
      </c>
      <c r="H505" s="28">
        <v>42602</v>
      </c>
      <c r="I505">
        <f t="shared" si="15"/>
        <v>1.0693594050308395</v>
      </c>
    </row>
    <row r="506" spans="1:9">
      <c r="A506" s="28">
        <v>42603</v>
      </c>
      <c r="B506" s="29">
        <v>99.89</v>
      </c>
      <c r="C506" s="29">
        <v>132</v>
      </c>
      <c r="D506" s="29">
        <v>142.78</v>
      </c>
      <c r="E506" s="29">
        <v>93.84</v>
      </c>
      <c r="F506" s="29">
        <v>84.88</v>
      </c>
      <c r="G506" s="30">
        <f t="shared" si="14"/>
        <v>113.88557904680198</v>
      </c>
      <c r="H506" s="28">
        <v>42603</v>
      </c>
      <c r="I506">
        <f t="shared" si="15"/>
        <v>1.0574614778493969</v>
      </c>
    </row>
    <row r="507" spans="1:9">
      <c r="A507" s="28">
        <v>42604</v>
      </c>
      <c r="B507" s="29">
        <v>99.75</v>
      </c>
      <c r="C507" s="29">
        <v>130.22</v>
      </c>
      <c r="D507" s="29">
        <v>142.18</v>
      </c>
      <c r="E507" s="29">
        <v>91.94</v>
      </c>
      <c r="F507" s="29">
        <v>84.87</v>
      </c>
      <c r="G507" s="30">
        <f t="shared" si="14"/>
        <v>112.83296546436914</v>
      </c>
      <c r="H507" s="28">
        <v>42604</v>
      </c>
      <c r="I507">
        <f t="shared" si="15"/>
        <v>1.1648256085786837</v>
      </c>
    </row>
    <row r="508" spans="1:9">
      <c r="A508" s="28">
        <v>42605</v>
      </c>
      <c r="B508" s="29">
        <v>100.02</v>
      </c>
      <c r="C508" s="29">
        <v>129.37</v>
      </c>
      <c r="D508" s="29">
        <v>142.38</v>
      </c>
      <c r="E508" s="29">
        <v>91.67</v>
      </c>
      <c r="F508" s="29">
        <v>85.08</v>
      </c>
      <c r="G508" s="30">
        <f t="shared" si="14"/>
        <v>112.59399108316295</v>
      </c>
      <c r="H508" s="28">
        <v>42605</v>
      </c>
      <c r="I508">
        <f t="shared" si="15"/>
        <v>1.2538859100168751</v>
      </c>
    </row>
    <row r="509" spans="1:9">
      <c r="A509" s="28">
        <v>42606</v>
      </c>
      <c r="B509" s="29">
        <v>99.73</v>
      </c>
      <c r="C509" s="29">
        <v>129.9</v>
      </c>
      <c r="D509" s="29">
        <v>142.22</v>
      </c>
      <c r="E509" s="29">
        <v>91.67</v>
      </c>
      <c r="F509" s="29">
        <v>85.18</v>
      </c>
      <c r="G509" s="30">
        <f t="shared" si="14"/>
        <v>112.71757433739776</v>
      </c>
      <c r="H509" s="28">
        <v>42606</v>
      </c>
      <c r="I509">
        <f t="shared" si="15"/>
        <v>1.3088803841378678</v>
      </c>
    </row>
    <row r="510" spans="1:9">
      <c r="A510" s="28">
        <v>42607</v>
      </c>
      <c r="B510" s="29">
        <v>100</v>
      </c>
      <c r="C510" s="29">
        <v>130.33000000000001</v>
      </c>
      <c r="D510" s="29">
        <v>145.52000000000001</v>
      </c>
      <c r="E510" s="29">
        <v>92.97</v>
      </c>
      <c r="F510" s="29">
        <v>85.68</v>
      </c>
      <c r="G510" s="30">
        <f t="shared" si="14"/>
        <v>113.61793018947137</v>
      </c>
      <c r="H510" s="28">
        <v>42607</v>
      </c>
      <c r="I510">
        <f t="shared" si="15"/>
        <v>1.3073419111615749</v>
      </c>
    </row>
    <row r="511" spans="1:9">
      <c r="A511" s="28">
        <v>42608</v>
      </c>
      <c r="B511" s="29">
        <v>99.47</v>
      </c>
      <c r="C511" s="29">
        <v>127.17</v>
      </c>
      <c r="D511" s="29">
        <v>140.78</v>
      </c>
      <c r="E511" s="29">
        <v>90.72</v>
      </c>
      <c r="F511" s="29">
        <v>85.18</v>
      </c>
      <c r="G511" s="30">
        <f t="shared" si="14"/>
        <v>111.34010605286214</v>
      </c>
      <c r="H511" s="28">
        <v>42608</v>
      </c>
      <c r="I511">
        <f t="shared" si="15"/>
        <v>1.4423280340942115</v>
      </c>
    </row>
    <row r="512" spans="1:9">
      <c r="A512" s="28">
        <v>42609</v>
      </c>
      <c r="B512" s="29">
        <v>98.59</v>
      </c>
      <c r="C512" s="29">
        <v>126.54</v>
      </c>
      <c r="D512" s="29">
        <v>139.41</v>
      </c>
      <c r="E512" s="29">
        <v>90.8</v>
      </c>
      <c r="F512" s="29">
        <v>84.25</v>
      </c>
      <c r="G512" s="30">
        <f t="shared" si="14"/>
        <v>110.63414797203561</v>
      </c>
      <c r="H512" s="28">
        <v>42609</v>
      </c>
      <c r="I512">
        <f t="shared" si="15"/>
        <v>1.6062675129009163</v>
      </c>
    </row>
    <row r="513" spans="1:9">
      <c r="A513" s="28">
        <v>42610</v>
      </c>
      <c r="B513" s="29">
        <v>98.72</v>
      </c>
      <c r="C513" s="29">
        <v>126.6</v>
      </c>
      <c r="D513" s="29">
        <v>138.16999999999999</v>
      </c>
      <c r="E513" s="29">
        <v>91.91</v>
      </c>
      <c r="F513" s="29">
        <v>85.58</v>
      </c>
      <c r="G513" s="30">
        <f t="shared" si="14"/>
        <v>110.88759122188958</v>
      </c>
      <c r="H513" s="28">
        <v>42610</v>
      </c>
      <c r="I513">
        <f t="shared" si="15"/>
        <v>1.6855719849407083</v>
      </c>
    </row>
    <row r="514" spans="1:9">
      <c r="A514" s="28">
        <v>42611</v>
      </c>
      <c r="B514" s="29">
        <v>98.43</v>
      </c>
      <c r="C514" s="29">
        <v>126.15</v>
      </c>
      <c r="D514" s="29">
        <v>139.33000000000001</v>
      </c>
      <c r="E514" s="29">
        <v>90.67</v>
      </c>
      <c r="F514" s="29">
        <v>84.95</v>
      </c>
      <c r="G514" s="30">
        <f t="shared" si="14"/>
        <v>110.52387859594042</v>
      </c>
      <c r="H514" s="28">
        <v>42611</v>
      </c>
      <c r="I514">
        <f t="shared" si="15"/>
        <v>1.7860792222481447</v>
      </c>
    </row>
    <row r="515" spans="1:9">
      <c r="A515" s="28">
        <v>42612</v>
      </c>
      <c r="B515" s="29">
        <v>98.04</v>
      </c>
      <c r="C515" s="29">
        <v>125.13</v>
      </c>
      <c r="D515" s="29">
        <v>138.66</v>
      </c>
      <c r="E515" s="29">
        <v>90.3</v>
      </c>
      <c r="F515" s="29">
        <v>85.05</v>
      </c>
      <c r="G515" s="30">
        <f t="shared" si="14"/>
        <v>109.94077367479554</v>
      </c>
      <c r="H515" s="28">
        <v>42612</v>
      </c>
      <c r="I515">
        <f t="shared" si="15"/>
        <v>1.9060292020522969</v>
      </c>
    </row>
    <row r="516" spans="1:9">
      <c r="A516" s="28">
        <v>42613</v>
      </c>
      <c r="B516" s="29">
        <v>97.29</v>
      </c>
      <c r="C516" s="29">
        <v>123.06</v>
      </c>
      <c r="D516" s="29">
        <v>135.97</v>
      </c>
      <c r="E516" s="29">
        <v>89.12</v>
      </c>
      <c r="F516" s="29">
        <v>84.61</v>
      </c>
      <c r="G516" s="30">
        <f t="shared" si="14"/>
        <v>108.44407395407418</v>
      </c>
      <c r="H516" s="28">
        <v>42613</v>
      </c>
      <c r="I516">
        <f t="shared" si="15"/>
        <v>2.1142140925518946</v>
      </c>
    </row>
    <row r="517" spans="1:9">
      <c r="A517" s="28">
        <v>42614</v>
      </c>
      <c r="B517" s="29">
        <v>96.71</v>
      </c>
      <c r="C517" s="29">
        <v>122.12</v>
      </c>
      <c r="D517" s="29">
        <v>134.72999999999999</v>
      </c>
      <c r="E517" s="29">
        <v>88.09</v>
      </c>
      <c r="F517" s="29">
        <v>84</v>
      </c>
      <c r="G517" s="30">
        <f t="shared" ref="G517:G580" si="16">(B517*$B$2+C517*$C$2+D517*$D$2+E517*$E$2+F517*$F$2)/$G$2</f>
        <v>107.57586348203854</v>
      </c>
      <c r="H517" s="28">
        <v>42614</v>
      </c>
      <c r="I517">
        <f t="shared" si="15"/>
        <v>2.3666890612387772</v>
      </c>
    </row>
    <row r="518" spans="1:9">
      <c r="A518" s="28">
        <v>42615</v>
      </c>
      <c r="B518" s="29">
        <v>96.33</v>
      </c>
      <c r="C518" s="29">
        <v>121.79</v>
      </c>
      <c r="D518" s="29">
        <v>132.93</v>
      </c>
      <c r="E518" s="29">
        <v>88.09</v>
      </c>
      <c r="F518" s="29">
        <v>84.23</v>
      </c>
      <c r="G518" s="30">
        <f t="shared" si="16"/>
        <v>107.18076409170558</v>
      </c>
      <c r="H518" s="28">
        <v>42615</v>
      </c>
      <c r="I518">
        <f t="shared" si="15"/>
        <v>2.5951283132360592</v>
      </c>
    </row>
    <row r="519" spans="1:9">
      <c r="A519" s="28">
        <v>42616</v>
      </c>
      <c r="B519" s="29">
        <v>96.63</v>
      </c>
      <c r="C519" s="29">
        <v>122.54</v>
      </c>
      <c r="D519" s="29">
        <v>134.61000000000001</v>
      </c>
      <c r="E519" s="29">
        <v>88.81</v>
      </c>
      <c r="F519" s="29">
        <v>84.77</v>
      </c>
      <c r="G519" s="30">
        <f t="shared" si="16"/>
        <v>107.91576724043516</v>
      </c>
      <c r="H519" s="28">
        <v>42616</v>
      </c>
      <c r="I519">
        <f t="shared" si="15"/>
        <v>2.7279047474446387</v>
      </c>
    </row>
    <row r="520" spans="1:9">
      <c r="A520" s="28">
        <v>42617</v>
      </c>
      <c r="B520" s="29">
        <v>96.76</v>
      </c>
      <c r="C520" s="29">
        <v>122.37</v>
      </c>
      <c r="D520" s="29">
        <v>133.84</v>
      </c>
      <c r="E520" s="29">
        <v>89.15</v>
      </c>
      <c r="F520" s="29">
        <v>84.86</v>
      </c>
      <c r="G520" s="30">
        <f t="shared" si="16"/>
        <v>107.85202180381133</v>
      </c>
      <c r="H520" s="28">
        <v>42617</v>
      </c>
      <c r="I520">
        <f t="shared" si="15"/>
        <v>2.8184325393780427</v>
      </c>
    </row>
    <row r="521" spans="1:9">
      <c r="A521" s="28">
        <v>42618</v>
      </c>
      <c r="B521" s="29">
        <v>96.58</v>
      </c>
      <c r="C521" s="29">
        <v>122.9</v>
      </c>
      <c r="D521" s="29">
        <v>133.33000000000001</v>
      </c>
      <c r="E521" s="29">
        <v>88.23</v>
      </c>
      <c r="F521" s="29">
        <v>84.79</v>
      </c>
      <c r="G521" s="30">
        <f t="shared" si="16"/>
        <v>107.78731198890185</v>
      </c>
      <c r="H521" s="28">
        <v>42618</v>
      </c>
      <c r="I521">
        <f t="shared" si="15"/>
        <v>2.9045656804872393</v>
      </c>
    </row>
    <row r="522" spans="1:9">
      <c r="A522" s="28">
        <v>42619</v>
      </c>
      <c r="B522" s="29">
        <v>97.17</v>
      </c>
      <c r="C522" s="29">
        <v>121.89</v>
      </c>
      <c r="D522" s="29">
        <v>132.97</v>
      </c>
      <c r="E522" s="29">
        <v>87.38</v>
      </c>
      <c r="F522" s="29">
        <v>84.72</v>
      </c>
      <c r="G522" s="30">
        <f t="shared" si="16"/>
        <v>107.35957318742696</v>
      </c>
      <c r="H522" s="28">
        <v>42619</v>
      </c>
      <c r="I522">
        <f t="shared" si="15"/>
        <v>2.9868744680713575</v>
      </c>
    </row>
    <row r="523" spans="1:9">
      <c r="A523" s="28">
        <v>42620</v>
      </c>
      <c r="B523" s="29">
        <v>97.54</v>
      </c>
      <c r="C523" s="29">
        <v>120.96</v>
      </c>
      <c r="D523" s="29">
        <v>132.32</v>
      </c>
      <c r="E523" s="29">
        <v>87.61</v>
      </c>
      <c r="F523" s="29">
        <v>84.54</v>
      </c>
      <c r="G523" s="30">
        <f t="shared" si="16"/>
        <v>107.03210316880839</v>
      </c>
      <c r="H523" s="28">
        <v>42620</v>
      </c>
      <c r="I523">
        <f t="shared" si="15"/>
        <v>3.0653714276960731</v>
      </c>
    </row>
    <row r="524" spans="1:9">
      <c r="A524" s="28">
        <v>42621</v>
      </c>
      <c r="B524" s="29">
        <v>98.01</v>
      </c>
      <c r="C524" s="29">
        <v>120.01</v>
      </c>
      <c r="D524" s="29">
        <v>131.72999999999999</v>
      </c>
      <c r="E524" s="29">
        <v>87.17</v>
      </c>
      <c r="F524" s="29">
        <v>84.25</v>
      </c>
      <c r="G524" s="30">
        <f t="shared" si="16"/>
        <v>106.6057551474883</v>
      </c>
      <c r="H524" s="28">
        <v>42621</v>
      </c>
      <c r="I524">
        <f t="shared" si="15"/>
        <v>3.1372316605922368</v>
      </c>
    </row>
    <row r="525" spans="1:9">
      <c r="A525" s="28">
        <v>42622</v>
      </c>
      <c r="B525" s="29">
        <v>98.06</v>
      </c>
      <c r="C525" s="29">
        <v>119.96</v>
      </c>
      <c r="D525" s="29">
        <v>130.56</v>
      </c>
      <c r="E525" s="29">
        <v>86.67</v>
      </c>
      <c r="F525" s="29">
        <v>84.07</v>
      </c>
      <c r="G525" s="30">
        <f t="shared" si="16"/>
        <v>106.34876337069214</v>
      </c>
      <c r="H525" s="28">
        <v>42622</v>
      </c>
      <c r="I525">
        <f t="shared" si="15"/>
        <v>3.2005326413107276</v>
      </c>
    </row>
    <row r="526" spans="1:9">
      <c r="A526" s="28">
        <v>42623</v>
      </c>
      <c r="B526" s="29">
        <v>98.89</v>
      </c>
      <c r="C526" s="29">
        <v>120.71</v>
      </c>
      <c r="D526" s="29">
        <v>132.52000000000001</v>
      </c>
      <c r="E526" s="29">
        <v>88.75</v>
      </c>
      <c r="F526" s="29">
        <v>83.98</v>
      </c>
      <c r="G526" s="30">
        <f t="shared" si="16"/>
        <v>107.36088483863901</v>
      </c>
      <c r="H526" s="28">
        <v>42623</v>
      </c>
      <c r="I526">
        <f t="shared" si="15"/>
        <v>3.201635088501817</v>
      </c>
    </row>
    <row r="527" spans="1:9">
      <c r="A527" s="28">
        <v>42624</v>
      </c>
      <c r="B527" s="29">
        <v>98.25</v>
      </c>
      <c r="C527" s="29">
        <v>123.53</v>
      </c>
      <c r="D527" s="29">
        <v>136.02000000000001</v>
      </c>
      <c r="E527" s="29">
        <v>90.94</v>
      </c>
      <c r="F527" s="29">
        <v>85.71</v>
      </c>
      <c r="G527" s="30">
        <f t="shared" si="16"/>
        <v>109.26730354665595</v>
      </c>
      <c r="H527" s="28">
        <v>42624</v>
      </c>
      <c r="I527">
        <f t="shared" si="15"/>
        <v>3.1179911450564699</v>
      </c>
    </row>
    <row r="528" spans="1:9">
      <c r="A528" s="28">
        <v>42625</v>
      </c>
      <c r="B528" s="29">
        <v>98.91</v>
      </c>
      <c r="C528" s="29">
        <v>120.9</v>
      </c>
      <c r="D528" s="29">
        <v>131.93</v>
      </c>
      <c r="E528" s="29">
        <v>87.83</v>
      </c>
      <c r="F528" s="29">
        <v>84.45</v>
      </c>
      <c r="G528" s="30">
        <f t="shared" si="16"/>
        <v>107.28041586047019</v>
      </c>
      <c r="H528" s="28">
        <v>42625</v>
      </c>
      <c r="I528">
        <f t="shared" si="15"/>
        <v>2.9457362257859967</v>
      </c>
    </row>
    <row r="529" spans="1:9">
      <c r="A529" s="28">
        <v>42626</v>
      </c>
      <c r="B529" s="29">
        <v>99.39</v>
      </c>
      <c r="C529" s="29">
        <v>123.8</v>
      </c>
      <c r="D529" s="29">
        <v>135.56</v>
      </c>
      <c r="E529" s="29">
        <v>91.02</v>
      </c>
      <c r="F529" s="29">
        <v>85.75</v>
      </c>
      <c r="G529" s="30">
        <f t="shared" si="16"/>
        <v>109.5728395151869</v>
      </c>
      <c r="H529" s="28">
        <v>42626</v>
      </c>
      <c r="I529">
        <f t="shared" si="15"/>
        <v>2.817459703502855</v>
      </c>
    </row>
    <row r="530" spans="1:9">
      <c r="A530" s="28">
        <v>42627</v>
      </c>
      <c r="B530" s="29">
        <v>99.27</v>
      </c>
      <c r="C530" s="29">
        <v>119.58</v>
      </c>
      <c r="D530" s="29">
        <v>130.9</v>
      </c>
      <c r="E530" s="29">
        <v>87.06</v>
      </c>
      <c r="F530" s="29">
        <v>83.89</v>
      </c>
      <c r="G530" s="30">
        <f t="shared" si="16"/>
        <v>106.55169675452686</v>
      </c>
      <c r="H530" s="28">
        <v>42627</v>
      </c>
      <c r="I530">
        <f t="shared" si="15"/>
        <v>2.7667163182302734</v>
      </c>
    </row>
    <row r="531" spans="1:9">
      <c r="A531" s="28">
        <v>42628</v>
      </c>
      <c r="B531" s="29">
        <v>99.77</v>
      </c>
      <c r="C531" s="29">
        <v>120.38</v>
      </c>
      <c r="D531" s="29">
        <v>130.46</v>
      </c>
      <c r="E531" s="29">
        <v>87.12</v>
      </c>
      <c r="F531" s="29">
        <v>83.9</v>
      </c>
      <c r="G531" s="30">
        <f t="shared" si="16"/>
        <v>106.90645284207066</v>
      </c>
      <c r="H531" s="28">
        <v>42628</v>
      </c>
      <c r="I531">
        <f t="shared" si="15"/>
        <v>2.5690707904757972</v>
      </c>
    </row>
    <row r="532" spans="1:9">
      <c r="A532" s="28">
        <v>42629</v>
      </c>
      <c r="B532" s="29">
        <v>99.86</v>
      </c>
      <c r="C532" s="29">
        <v>119.97</v>
      </c>
      <c r="D532" s="29">
        <v>130.15</v>
      </c>
      <c r="E532" s="29">
        <v>87.55</v>
      </c>
      <c r="F532" s="29">
        <v>83.71</v>
      </c>
      <c r="G532" s="30">
        <f t="shared" si="16"/>
        <v>106.77985921984519</v>
      </c>
      <c r="H532" s="28">
        <v>42629</v>
      </c>
      <c r="I532">
        <f t="shared" si="15"/>
        <v>2.4971094649254155</v>
      </c>
    </row>
    <row r="533" spans="1:9">
      <c r="A533" s="28">
        <v>42630</v>
      </c>
      <c r="B533" s="29">
        <v>101.39</v>
      </c>
      <c r="C533" s="29">
        <v>121.92</v>
      </c>
      <c r="D533" s="29">
        <v>131.08000000000001</v>
      </c>
      <c r="E533" s="29">
        <v>88.11</v>
      </c>
      <c r="F533" s="29">
        <v>83.2</v>
      </c>
      <c r="G533" s="30">
        <f t="shared" si="16"/>
        <v>107.9534256808557</v>
      </c>
      <c r="H533" s="28">
        <v>42630</v>
      </c>
      <c r="I533">
        <f t="shared" si="15"/>
        <v>2.3349091691751518</v>
      </c>
    </row>
    <row r="534" spans="1:9">
      <c r="A534" s="28">
        <v>42631</v>
      </c>
      <c r="B534" s="29">
        <v>100.17</v>
      </c>
      <c r="C534" s="29">
        <v>123.75</v>
      </c>
      <c r="D534" s="29">
        <v>134.21</v>
      </c>
      <c r="E534" s="29">
        <v>90.23</v>
      </c>
      <c r="F534" s="29">
        <v>84.36</v>
      </c>
      <c r="G534" s="30">
        <f t="shared" si="16"/>
        <v>109.23885938412674</v>
      </c>
      <c r="H534" s="28">
        <v>42631</v>
      </c>
      <c r="I534">
        <f t="shared" si="15"/>
        <v>2.1462592472036008</v>
      </c>
    </row>
    <row r="535" spans="1:9">
      <c r="A535" s="28">
        <v>42632</v>
      </c>
      <c r="B535" s="29">
        <v>101.34</v>
      </c>
      <c r="C535" s="29">
        <v>119.83</v>
      </c>
      <c r="D535" s="29">
        <v>129.58000000000001</v>
      </c>
      <c r="E535" s="29">
        <v>86.28</v>
      </c>
      <c r="F535" s="29">
        <v>83.43</v>
      </c>
      <c r="G535" s="30">
        <f t="shared" si="16"/>
        <v>106.73945695823598</v>
      </c>
      <c r="H535" s="28">
        <v>42632</v>
      </c>
      <c r="I535">
        <f t="shared" si="15"/>
        <v>2.0463079156092503</v>
      </c>
    </row>
    <row r="536" spans="1:9">
      <c r="A536" s="28">
        <v>42633</v>
      </c>
      <c r="B536" s="29">
        <v>101.32</v>
      </c>
      <c r="C536" s="29">
        <v>121.41</v>
      </c>
      <c r="D536" s="29">
        <v>132.30000000000001</v>
      </c>
      <c r="E536" s="29">
        <v>87.36</v>
      </c>
      <c r="F536" s="29">
        <v>83.89</v>
      </c>
      <c r="G536" s="30">
        <f t="shared" si="16"/>
        <v>107.88223194728384</v>
      </c>
      <c r="H536" s="28">
        <v>42633</v>
      </c>
      <c r="I536">
        <f t="shared" si="15"/>
        <v>1.9095337894109072</v>
      </c>
    </row>
    <row r="537" spans="1:9">
      <c r="A537" s="28">
        <v>42634</v>
      </c>
      <c r="B537" s="29">
        <v>101.91</v>
      </c>
      <c r="C537" s="29">
        <v>120.58</v>
      </c>
      <c r="D537" s="29">
        <v>129.66999999999999</v>
      </c>
      <c r="E537" s="29">
        <v>86.72</v>
      </c>
      <c r="F537" s="29">
        <v>83.47</v>
      </c>
      <c r="G537" s="30">
        <f t="shared" si="16"/>
        <v>107.22137362186038</v>
      </c>
      <c r="H537" s="28">
        <v>42634</v>
      </c>
      <c r="I537">
        <f t="shared" si="15"/>
        <v>1.7461629181930898</v>
      </c>
    </row>
    <row r="538" spans="1:9">
      <c r="A538" s="28">
        <v>42635</v>
      </c>
      <c r="B538" s="29">
        <v>101.92</v>
      </c>
      <c r="C538" s="29">
        <v>120.31</v>
      </c>
      <c r="D538" s="29">
        <v>130.01</v>
      </c>
      <c r="E538" s="29">
        <v>87.24</v>
      </c>
      <c r="F538" s="29">
        <v>83.75</v>
      </c>
      <c r="G538" s="30">
        <f t="shared" si="16"/>
        <v>107.28844028365944</v>
      </c>
      <c r="H538" s="28">
        <v>42635</v>
      </c>
      <c r="I538">
        <f t="shared" si="15"/>
        <v>1.4307833922793174</v>
      </c>
    </row>
    <row r="539" spans="1:9">
      <c r="A539" s="28">
        <v>42636</v>
      </c>
      <c r="B539" s="29">
        <v>102.61</v>
      </c>
      <c r="C539" s="29">
        <v>120.59</v>
      </c>
      <c r="D539" s="29">
        <v>129.69999999999999</v>
      </c>
      <c r="E539" s="29">
        <v>87.16</v>
      </c>
      <c r="F539" s="29">
        <v>83.84</v>
      </c>
      <c r="G539" s="30">
        <f t="shared" si="16"/>
        <v>107.50061231381423</v>
      </c>
      <c r="H539" s="28">
        <v>42636</v>
      </c>
      <c r="I539">
        <f t="shared" si="15"/>
        <v>1.2933713285209767</v>
      </c>
    </row>
    <row r="540" spans="1:9">
      <c r="A540" s="28">
        <v>42637</v>
      </c>
      <c r="B540" s="29">
        <v>102.96</v>
      </c>
      <c r="C540" s="29">
        <v>122.51</v>
      </c>
      <c r="D540" s="29">
        <v>132.9</v>
      </c>
      <c r="E540" s="29">
        <v>88.18</v>
      </c>
      <c r="F540" s="29">
        <v>83.89</v>
      </c>
      <c r="G540" s="30">
        <f t="shared" si="16"/>
        <v>108.84091778621493</v>
      </c>
      <c r="H540" s="28">
        <v>42637</v>
      </c>
      <c r="I540">
        <f t="shared" si="15"/>
        <v>1.2018604521653773</v>
      </c>
    </row>
    <row r="541" spans="1:9">
      <c r="A541" s="28">
        <v>42638</v>
      </c>
      <c r="B541" s="29">
        <v>103.22</v>
      </c>
      <c r="C541" s="29">
        <v>124.71</v>
      </c>
      <c r="D541" s="29">
        <v>133.6</v>
      </c>
      <c r="E541" s="29">
        <v>91.11</v>
      </c>
      <c r="F541" s="29">
        <v>86.22</v>
      </c>
      <c r="G541" s="30">
        <f t="shared" si="16"/>
        <v>110.56673923955898</v>
      </c>
      <c r="H541" s="28">
        <v>42638</v>
      </c>
      <c r="I541">
        <f t="shared" si="15"/>
        <v>1.1747626566638136</v>
      </c>
    </row>
    <row r="542" spans="1:9">
      <c r="A542" s="28">
        <v>42639</v>
      </c>
      <c r="B542" s="29">
        <v>104.08</v>
      </c>
      <c r="C542" s="29">
        <v>120.88</v>
      </c>
      <c r="D542" s="29">
        <v>129.41</v>
      </c>
      <c r="E542" s="29">
        <v>87.71</v>
      </c>
      <c r="F542" s="29">
        <v>84.39</v>
      </c>
      <c r="G542" s="30">
        <f t="shared" si="16"/>
        <v>108.05043972692755</v>
      </c>
      <c r="H542" s="28">
        <v>42639</v>
      </c>
      <c r="I542">
        <f t="shared" si="15"/>
        <v>1.062636407457396</v>
      </c>
    </row>
    <row r="543" spans="1:9">
      <c r="A543" s="28">
        <v>42640</v>
      </c>
      <c r="B543" s="29">
        <v>103.98</v>
      </c>
      <c r="C543" s="29">
        <v>120.85</v>
      </c>
      <c r="D543" s="29">
        <v>129.66999999999999</v>
      </c>
      <c r="E543" s="29">
        <v>86.56</v>
      </c>
      <c r="F543" s="29">
        <v>83.81</v>
      </c>
      <c r="G543" s="30">
        <f t="shared" si="16"/>
        <v>107.78916421765479</v>
      </c>
      <c r="H543" s="28">
        <v>42640</v>
      </c>
      <c r="I543">
        <f t="shared" si="15"/>
        <v>0.98140652515738269</v>
      </c>
    </row>
    <row r="544" spans="1:9">
      <c r="A544" s="28">
        <v>42641</v>
      </c>
      <c r="B544" s="29">
        <v>104.23</v>
      </c>
      <c r="C544" s="29">
        <v>120.54</v>
      </c>
      <c r="D544" s="29">
        <v>128.41999999999999</v>
      </c>
      <c r="E544" s="29">
        <v>86.65</v>
      </c>
      <c r="F544" s="29">
        <v>83.69</v>
      </c>
      <c r="G544" s="30">
        <f t="shared" si="16"/>
        <v>107.57226991457358</v>
      </c>
      <c r="H544" s="28">
        <v>42641</v>
      </c>
      <c r="I544">
        <f t="shared" ref="I544:I607" si="17">_xlfn.STDEV.P(G517:G544)</f>
        <v>0.97256094750046573</v>
      </c>
    </row>
    <row r="545" spans="1:9">
      <c r="A545" s="28">
        <v>42642</v>
      </c>
      <c r="B545" s="29">
        <v>104.29</v>
      </c>
      <c r="C545" s="29">
        <v>120.77</v>
      </c>
      <c r="D545" s="29">
        <v>128.27000000000001</v>
      </c>
      <c r="E545" s="29">
        <v>86.61</v>
      </c>
      <c r="F545" s="29">
        <v>83.64</v>
      </c>
      <c r="G545" s="30">
        <f t="shared" si="16"/>
        <v>107.6368900135076</v>
      </c>
      <c r="H545" s="28">
        <v>42642</v>
      </c>
      <c r="I545">
        <f t="shared" si="17"/>
        <v>0.97231494379421646</v>
      </c>
    </row>
    <row r="546" spans="1:9">
      <c r="A546" s="28">
        <v>42643</v>
      </c>
      <c r="B546" s="29">
        <v>104.93</v>
      </c>
      <c r="C546" s="29">
        <v>121.31</v>
      </c>
      <c r="D546" s="29">
        <v>128.59</v>
      </c>
      <c r="E546" s="29">
        <v>87.38</v>
      </c>
      <c r="F546" s="29">
        <v>83.96</v>
      </c>
      <c r="G546" s="30">
        <f t="shared" si="16"/>
        <v>108.17698557060453</v>
      </c>
      <c r="H546" s="28">
        <v>42643</v>
      </c>
      <c r="I546">
        <f t="shared" si="17"/>
        <v>0.97025843349054564</v>
      </c>
    </row>
    <row r="547" spans="1:9">
      <c r="A547" s="28">
        <v>42644</v>
      </c>
      <c r="B547" s="29">
        <v>105.78</v>
      </c>
      <c r="C547" s="29">
        <v>123</v>
      </c>
      <c r="D547" s="29">
        <v>129.27000000000001</v>
      </c>
      <c r="E547" s="29">
        <v>87.8</v>
      </c>
      <c r="F547" s="29">
        <v>84.22</v>
      </c>
      <c r="G547" s="30">
        <f t="shared" si="16"/>
        <v>109.16181252738025</v>
      </c>
      <c r="H547" s="28">
        <v>42644</v>
      </c>
      <c r="I547">
        <f t="shared" si="17"/>
        <v>1.0046771535319101</v>
      </c>
    </row>
    <row r="548" spans="1:9">
      <c r="A548" s="28">
        <v>42645</v>
      </c>
      <c r="B548" s="29">
        <v>104.26</v>
      </c>
      <c r="C548" s="29">
        <v>123.71</v>
      </c>
      <c r="D548" s="29">
        <v>128.13999999999999</v>
      </c>
      <c r="E548" s="29">
        <v>88.52</v>
      </c>
      <c r="F548" s="29">
        <v>84.09</v>
      </c>
      <c r="G548" s="30">
        <f t="shared" si="16"/>
        <v>109.04522880768106</v>
      </c>
      <c r="H548" s="28">
        <v>42645</v>
      </c>
      <c r="I548">
        <f t="shared" si="17"/>
        <v>1.0310535511114003</v>
      </c>
    </row>
    <row r="549" spans="1:9">
      <c r="A549" s="28">
        <v>42646</v>
      </c>
      <c r="B549" s="29">
        <v>105.2</v>
      </c>
      <c r="C549" s="29">
        <v>121.46</v>
      </c>
      <c r="D549" s="29">
        <v>128.71</v>
      </c>
      <c r="E549" s="29">
        <v>86.23</v>
      </c>
      <c r="F549" s="29">
        <v>83.47</v>
      </c>
      <c r="G549" s="30">
        <f t="shared" si="16"/>
        <v>108.05611820969624</v>
      </c>
      <c r="H549" s="28">
        <v>42646</v>
      </c>
      <c r="I549">
        <f t="shared" si="17"/>
        <v>1.0317701927841771</v>
      </c>
    </row>
    <row r="550" spans="1:9">
      <c r="A550" s="28">
        <v>42647</v>
      </c>
      <c r="B550" s="29">
        <v>105.86</v>
      </c>
      <c r="C550" s="29">
        <v>121.79</v>
      </c>
      <c r="D550" s="29">
        <v>128.44999999999999</v>
      </c>
      <c r="E550" s="29">
        <v>86.68</v>
      </c>
      <c r="F550" s="29">
        <v>83.79</v>
      </c>
      <c r="G550" s="30">
        <f t="shared" si="16"/>
        <v>108.40143139420269</v>
      </c>
      <c r="H550" s="28">
        <v>42647</v>
      </c>
      <c r="I550">
        <f t="shared" si="17"/>
        <v>1.0322164093777144</v>
      </c>
    </row>
    <row r="551" spans="1:9">
      <c r="A551" s="28">
        <v>42648</v>
      </c>
      <c r="B551" s="29">
        <v>106.17</v>
      </c>
      <c r="C551" s="29">
        <v>121.32</v>
      </c>
      <c r="D551" s="29">
        <v>127.24</v>
      </c>
      <c r="E551" s="29">
        <v>86.15</v>
      </c>
      <c r="F551" s="29">
        <v>83.75</v>
      </c>
      <c r="G551" s="30">
        <f t="shared" si="16"/>
        <v>108.05772114120909</v>
      </c>
      <c r="H551" s="28">
        <v>42648</v>
      </c>
      <c r="I551">
        <f t="shared" si="17"/>
        <v>1.0193566086754555</v>
      </c>
    </row>
    <row r="552" spans="1:9">
      <c r="A552" s="28">
        <v>42649</v>
      </c>
      <c r="B552" s="29">
        <v>106.84</v>
      </c>
      <c r="C552" s="29">
        <v>121.72</v>
      </c>
      <c r="D552" s="29">
        <v>127.67</v>
      </c>
      <c r="E552" s="29">
        <v>86.44</v>
      </c>
      <c r="F552" s="29">
        <v>83.93</v>
      </c>
      <c r="G552" s="30">
        <f t="shared" si="16"/>
        <v>108.47223988755839</v>
      </c>
      <c r="H552" s="28">
        <v>42649</v>
      </c>
      <c r="I552">
        <f t="shared" si="17"/>
        <v>0.99166573720883988</v>
      </c>
    </row>
    <row r="553" spans="1:9">
      <c r="A553" s="28">
        <v>42650</v>
      </c>
      <c r="B553" s="29">
        <v>107.63</v>
      </c>
      <c r="C553" s="29">
        <v>120.92</v>
      </c>
      <c r="D553" s="29">
        <v>127.38</v>
      </c>
      <c r="E553" s="29">
        <v>85.96</v>
      </c>
      <c r="F553" s="29">
        <v>83.29</v>
      </c>
      <c r="G553" s="30">
        <f t="shared" si="16"/>
        <v>108.15253358644858</v>
      </c>
      <c r="H553" s="28">
        <v>42650</v>
      </c>
      <c r="I553">
        <f t="shared" si="17"/>
        <v>0.94020727371354851</v>
      </c>
    </row>
    <row r="554" spans="1:9">
      <c r="A554" s="28">
        <v>42651</v>
      </c>
      <c r="B554" s="29">
        <v>109.24</v>
      </c>
      <c r="C554" s="29">
        <v>123.12</v>
      </c>
      <c r="D554" s="29">
        <v>128.08000000000001</v>
      </c>
      <c r="E554" s="29">
        <v>88.52</v>
      </c>
      <c r="F554" s="29">
        <v>84.79</v>
      </c>
      <c r="G554" s="30">
        <f t="shared" si="16"/>
        <v>109.99781610506714</v>
      </c>
      <c r="H554" s="28">
        <v>42651</v>
      </c>
      <c r="I554">
        <f t="shared" si="17"/>
        <v>0.99640538578898896</v>
      </c>
    </row>
    <row r="555" spans="1:9">
      <c r="A555" s="28">
        <v>42652</v>
      </c>
      <c r="B555" s="29">
        <v>108.4</v>
      </c>
      <c r="C555" s="29">
        <v>123.52</v>
      </c>
      <c r="D555" s="29">
        <v>128.28</v>
      </c>
      <c r="E555" s="29">
        <v>89.25</v>
      </c>
      <c r="F555" s="29">
        <v>85</v>
      </c>
      <c r="G555" s="30">
        <f t="shared" si="16"/>
        <v>110.13026558849297</v>
      </c>
      <c r="H555" s="28">
        <v>42652</v>
      </c>
      <c r="I555">
        <f t="shared" si="17"/>
        <v>1.0427973776143593</v>
      </c>
    </row>
    <row r="556" spans="1:9">
      <c r="A556" s="28">
        <v>42653</v>
      </c>
      <c r="B556" s="29">
        <v>107.83</v>
      </c>
      <c r="C556" s="29">
        <v>121.53</v>
      </c>
      <c r="D556" s="29">
        <v>126.57</v>
      </c>
      <c r="E556" s="29">
        <v>86.72</v>
      </c>
      <c r="F556" s="29">
        <v>83.47</v>
      </c>
      <c r="G556" s="30">
        <f t="shared" si="16"/>
        <v>108.46089551693923</v>
      </c>
      <c r="H556" s="28">
        <v>42653</v>
      </c>
      <c r="I556">
        <f t="shared" si="17"/>
        <v>1.0293747943689948</v>
      </c>
    </row>
    <row r="557" spans="1:9">
      <c r="A557" s="28">
        <v>42654</v>
      </c>
      <c r="B557" s="29">
        <v>107.33</v>
      </c>
      <c r="C557" s="29">
        <v>123.67</v>
      </c>
      <c r="D557" s="29">
        <v>131.02000000000001</v>
      </c>
      <c r="E557" s="29">
        <v>90.35</v>
      </c>
      <c r="F557" s="29">
        <v>84.26</v>
      </c>
      <c r="G557" s="30">
        <f t="shared" si="16"/>
        <v>110.36648729556073</v>
      </c>
      <c r="H557" s="28">
        <v>42654</v>
      </c>
      <c r="I557">
        <f t="shared" si="17"/>
        <v>1.0760601322411794</v>
      </c>
    </row>
    <row r="558" spans="1:9">
      <c r="A558" s="28">
        <v>42655</v>
      </c>
      <c r="B558" s="29">
        <v>109.77</v>
      </c>
      <c r="C558" s="29">
        <v>125.13</v>
      </c>
      <c r="D558" s="29">
        <v>131.47999999999999</v>
      </c>
      <c r="E558" s="29">
        <v>91.47</v>
      </c>
      <c r="F558" s="29">
        <v>85.36</v>
      </c>
      <c r="G558" s="30">
        <f t="shared" si="16"/>
        <v>111.81056941807826</v>
      </c>
      <c r="H558" s="28">
        <v>42655</v>
      </c>
      <c r="I558">
        <f t="shared" si="17"/>
        <v>1.2134319834454923</v>
      </c>
    </row>
    <row r="559" spans="1:9">
      <c r="A559" s="28">
        <v>42656</v>
      </c>
      <c r="B559" s="29">
        <v>109.8</v>
      </c>
      <c r="C559" s="29">
        <v>121.06</v>
      </c>
      <c r="D559" s="29">
        <v>126.53</v>
      </c>
      <c r="E559" s="29">
        <v>85.6</v>
      </c>
      <c r="F559" s="29">
        <v>82.54</v>
      </c>
      <c r="G559" s="30">
        <f t="shared" si="16"/>
        <v>108.40684565749122</v>
      </c>
      <c r="H559" s="28">
        <v>42656</v>
      </c>
      <c r="I559">
        <f t="shared" si="17"/>
        <v>1.1772143318218491</v>
      </c>
    </row>
    <row r="560" spans="1:9">
      <c r="A560" s="28">
        <v>42657</v>
      </c>
      <c r="B560" s="29">
        <v>110.89</v>
      </c>
      <c r="C560" s="29">
        <v>120.58</v>
      </c>
      <c r="D560" s="29">
        <v>126.07</v>
      </c>
      <c r="E560" s="29">
        <v>85.53</v>
      </c>
      <c r="F560" s="29">
        <v>82.68</v>
      </c>
      <c r="G560" s="30">
        <f t="shared" si="16"/>
        <v>108.41925178884345</v>
      </c>
      <c r="H560" s="28">
        <v>42657</v>
      </c>
      <c r="I560">
        <f t="shared" si="17"/>
        <v>1.1304766942546796</v>
      </c>
    </row>
    <row r="561" spans="1:9">
      <c r="A561" s="28">
        <v>42658</v>
      </c>
      <c r="B561" s="29">
        <v>112.53</v>
      </c>
      <c r="C561" s="29">
        <v>122.71</v>
      </c>
      <c r="D561" s="29">
        <v>126.65</v>
      </c>
      <c r="E561" s="29">
        <v>87.59</v>
      </c>
      <c r="F561" s="29">
        <v>83.77</v>
      </c>
      <c r="G561" s="30">
        <f t="shared" si="16"/>
        <v>110.09530036141936</v>
      </c>
      <c r="H561" s="28">
        <v>42658</v>
      </c>
      <c r="I561">
        <f t="shared" si="17"/>
        <v>1.1596187089207706</v>
      </c>
    </row>
    <row r="562" spans="1:9">
      <c r="A562" s="28">
        <v>42659</v>
      </c>
      <c r="B562" s="29">
        <v>111.21</v>
      </c>
      <c r="C562" s="29">
        <v>123.19</v>
      </c>
      <c r="D562" s="29">
        <v>126.86</v>
      </c>
      <c r="E562" s="29">
        <v>88.25</v>
      </c>
      <c r="F562" s="29">
        <v>84.63</v>
      </c>
      <c r="G562" s="30">
        <f t="shared" si="16"/>
        <v>110.23275322174356</v>
      </c>
      <c r="H562" s="28">
        <v>42659</v>
      </c>
      <c r="I562">
        <f t="shared" si="17"/>
        <v>1.1925668824625915</v>
      </c>
    </row>
    <row r="563" spans="1:9">
      <c r="A563" s="28">
        <v>42660</v>
      </c>
      <c r="B563" s="29">
        <v>111.69</v>
      </c>
      <c r="C563" s="29">
        <v>121.1</v>
      </c>
      <c r="D563" s="29">
        <v>125.58</v>
      </c>
      <c r="E563" s="29">
        <v>85.74</v>
      </c>
      <c r="F563" s="29">
        <v>82.93</v>
      </c>
      <c r="G563" s="30">
        <f t="shared" si="16"/>
        <v>108.78770991530372</v>
      </c>
      <c r="H563" s="28">
        <v>42660</v>
      </c>
      <c r="I563">
        <f t="shared" si="17"/>
        <v>1.1337722831549197</v>
      </c>
    </row>
    <row r="564" spans="1:9">
      <c r="A564" s="28">
        <v>42661</v>
      </c>
      <c r="B564" s="29">
        <v>111.54</v>
      </c>
      <c r="C564" s="29">
        <v>120.8</v>
      </c>
      <c r="D564" s="29">
        <v>126.67</v>
      </c>
      <c r="E564" s="29">
        <v>86.17</v>
      </c>
      <c r="F564" s="29">
        <v>83.07</v>
      </c>
      <c r="G564" s="30">
        <f t="shared" si="16"/>
        <v>108.86937883323596</v>
      </c>
      <c r="H564" s="28">
        <v>42661</v>
      </c>
      <c r="I564">
        <f t="shared" si="17"/>
        <v>1.1219924408750173</v>
      </c>
    </row>
    <row r="565" spans="1:9">
      <c r="A565" s="28">
        <v>42662</v>
      </c>
      <c r="B565" s="29">
        <v>111.44</v>
      </c>
      <c r="C565" s="29">
        <v>120.97</v>
      </c>
      <c r="D565" s="29">
        <v>125.63</v>
      </c>
      <c r="E565" s="29">
        <v>86.71</v>
      </c>
      <c r="F565" s="29">
        <v>83.18</v>
      </c>
      <c r="G565" s="30">
        <f t="shared" si="16"/>
        <v>108.87993702540886</v>
      </c>
      <c r="H565" s="28">
        <v>42662</v>
      </c>
      <c r="I565">
        <f t="shared" si="17"/>
        <v>1.0817133404768438</v>
      </c>
    </row>
    <row r="566" spans="1:9">
      <c r="A566" s="28">
        <v>42663</v>
      </c>
      <c r="B566" s="29">
        <v>114.01</v>
      </c>
      <c r="C566" s="29">
        <v>120.79</v>
      </c>
      <c r="D566" s="29">
        <v>124.04</v>
      </c>
      <c r="E566" s="29">
        <v>85.92</v>
      </c>
      <c r="F566" s="29">
        <v>83.27</v>
      </c>
      <c r="G566" s="30">
        <f t="shared" si="16"/>
        <v>109.0602635349737</v>
      </c>
      <c r="H566" s="28">
        <v>42663</v>
      </c>
      <c r="I566">
        <f t="shared" si="17"/>
        <v>1.0407599605801687</v>
      </c>
    </row>
    <row r="567" spans="1:9">
      <c r="A567" s="28">
        <v>42664</v>
      </c>
      <c r="B567" s="29">
        <v>115.22</v>
      </c>
      <c r="C567" s="29">
        <v>120.71</v>
      </c>
      <c r="D567" s="29">
        <v>124.77</v>
      </c>
      <c r="E567" s="29">
        <v>85.7</v>
      </c>
      <c r="F567" s="29">
        <v>83.48</v>
      </c>
      <c r="G567" s="30">
        <f t="shared" si="16"/>
        <v>109.37850576810746</v>
      </c>
      <c r="H567" s="28">
        <v>42664</v>
      </c>
      <c r="I567">
        <f t="shared" si="17"/>
        <v>1.0089037545683599</v>
      </c>
    </row>
    <row r="568" spans="1:9">
      <c r="A568" s="28">
        <v>42665</v>
      </c>
      <c r="B568" s="29">
        <v>117.09</v>
      </c>
      <c r="C568" s="29">
        <v>121.6</v>
      </c>
      <c r="D568" s="29">
        <v>124.3</v>
      </c>
      <c r="E568" s="29">
        <v>86.8</v>
      </c>
      <c r="F568" s="29">
        <v>83.59</v>
      </c>
      <c r="G568" s="30">
        <f t="shared" si="16"/>
        <v>110.23641555928737</v>
      </c>
      <c r="H568" s="28">
        <v>42665</v>
      </c>
      <c r="I568">
        <f t="shared" si="17"/>
        <v>1.0359034578686945</v>
      </c>
    </row>
    <row r="569" spans="1:9">
      <c r="A569" s="28">
        <v>42666</v>
      </c>
      <c r="B569" s="29">
        <v>116.2</v>
      </c>
      <c r="C569" s="29">
        <v>122.51</v>
      </c>
      <c r="D569" s="29">
        <v>124.98</v>
      </c>
      <c r="E569" s="29">
        <v>87.45</v>
      </c>
      <c r="F569" s="29">
        <v>84.29</v>
      </c>
      <c r="G569" s="30">
        <f t="shared" si="16"/>
        <v>110.65817976051402</v>
      </c>
      <c r="H569" s="28">
        <v>42666</v>
      </c>
      <c r="I569">
        <f t="shared" si="17"/>
        <v>1.0409388029931348</v>
      </c>
    </row>
    <row r="570" spans="1:9">
      <c r="A570" s="28">
        <v>42667</v>
      </c>
      <c r="B570" s="29">
        <v>117.26</v>
      </c>
      <c r="C570" s="29">
        <v>120.86</v>
      </c>
      <c r="D570" s="29">
        <v>123.66</v>
      </c>
      <c r="E570" s="29">
        <v>85.48</v>
      </c>
      <c r="F570" s="29">
        <v>82.86</v>
      </c>
      <c r="G570" s="30">
        <f t="shared" si="16"/>
        <v>109.61584404205607</v>
      </c>
      <c r="H570" s="28">
        <v>42667</v>
      </c>
      <c r="I570">
        <f t="shared" si="17"/>
        <v>1.029718193621121</v>
      </c>
    </row>
    <row r="571" spans="1:9">
      <c r="A571" s="28">
        <v>42668</v>
      </c>
      <c r="B571" s="29">
        <v>118.04</v>
      </c>
      <c r="C571" s="29">
        <v>120.82</v>
      </c>
      <c r="D571" s="29">
        <v>124.3</v>
      </c>
      <c r="E571" s="29">
        <v>85.92</v>
      </c>
      <c r="F571" s="29">
        <v>82.66</v>
      </c>
      <c r="G571" s="30">
        <f t="shared" si="16"/>
        <v>109.89178820458525</v>
      </c>
      <c r="H571" s="28">
        <v>42668</v>
      </c>
      <c r="I571">
        <f t="shared" si="17"/>
        <v>1.0101367125496268</v>
      </c>
    </row>
    <row r="572" spans="1:9">
      <c r="A572" s="28">
        <v>42669</v>
      </c>
      <c r="B572" s="29">
        <v>118.46</v>
      </c>
      <c r="C572" s="29">
        <v>120.77</v>
      </c>
      <c r="D572" s="29">
        <v>123.8</v>
      </c>
      <c r="E572" s="29">
        <v>85.63</v>
      </c>
      <c r="F572" s="29">
        <v>83.08</v>
      </c>
      <c r="G572" s="30">
        <f t="shared" si="16"/>
        <v>109.91432831666177</v>
      </c>
      <c r="H572" s="28">
        <v>42669</v>
      </c>
      <c r="I572">
        <f t="shared" si="17"/>
        <v>0.97280514503803561</v>
      </c>
    </row>
    <row r="573" spans="1:9">
      <c r="A573" s="28">
        <v>42670</v>
      </c>
      <c r="B573" s="29">
        <v>118.8</v>
      </c>
      <c r="C573" s="29">
        <v>120.71</v>
      </c>
      <c r="D573" s="29">
        <v>123.21</v>
      </c>
      <c r="E573" s="29">
        <v>85.16</v>
      </c>
      <c r="F573" s="29">
        <v>82.6</v>
      </c>
      <c r="G573" s="30">
        <f t="shared" si="16"/>
        <v>109.7522352329147</v>
      </c>
      <c r="H573" s="28">
        <v>42670</v>
      </c>
      <c r="I573">
        <f t="shared" si="17"/>
        <v>0.92741507423744973</v>
      </c>
    </row>
    <row r="574" spans="1:9">
      <c r="A574" s="28">
        <v>42671</v>
      </c>
      <c r="B574" s="29">
        <v>119.4</v>
      </c>
      <c r="C574" s="29">
        <v>120.53</v>
      </c>
      <c r="D574" s="29">
        <v>122.8</v>
      </c>
      <c r="E574" s="29">
        <v>85.47</v>
      </c>
      <c r="F574" s="29">
        <v>82.81</v>
      </c>
      <c r="G574" s="30">
        <f t="shared" si="16"/>
        <v>109.84333966121494</v>
      </c>
      <c r="H574" s="28">
        <v>42671</v>
      </c>
      <c r="I574">
        <f t="shared" si="17"/>
        <v>0.90646639521035688</v>
      </c>
    </row>
    <row r="575" spans="1:9">
      <c r="A575" s="28">
        <v>42672</v>
      </c>
      <c r="B575" s="29">
        <v>118.71</v>
      </c>
      <c r="C575" s="29">
        <v>121.27</v>
      </c>
      <c r="D575" s="29">
        <v>122.49</v>
      </c>
      <c r="E575" s="29">
        <v>87.04</v>
      </c>
      <c r="F575" s="29">
        <v>83.48</v>
      </c>
      <c r="G575" s="30">
        <f t="shared" si="16"/>
        <v>110.26390182352509</v>
      </c>
      <c r="H575" s="28">
        <v>42672</v>
      </c>
      <c r="I575">
        <f t="shared" si="17"/>
        <v>0.9207050722563046</v>
      </c>
    </row>
    <row r="576" spans="1:9">
      <c r="A576" s="28">
        <v>42673</v>
      </c>
      <c r="B576" s="29">
        <v>121.88</v>
      </c>
      <c r="C576" s="29">
        <v>120.78</v>
      </c>
      <c r="D576" s="29">
        <v>126.03</v>
      </c>
      <c r="E576" s="29">
        <v>84.82</v>
      </c>
      <c r="F576" s="29">
        <v>82.81</v>
      </c>
      <c r="G576" s="30">
        <f t="shared" si="16"/>
        <v>110.77169018326518</v>
      </c>
      <c r="H576" s="28">
        <v>42673</v>
      </c>
      <c r="I576">
        <f t="shared" si="17"/>
        <v>0.95202216643894866</v>
      </c>
    </row>
    <row r="577" spans="1:9">
      <c r="A577" s="28">
        <v>42674</v>
      </c>
      <c r="B577" s="29">
        <v>123.11</v>
      </c>
      <c r="C577" s="29">
        <v>120.8</v>
      </c>
      <c r="D577" s="29">
        <v>124.46</v>
      </c>
      <c r="E577" s="29">
        <v>84.62</v>
      </c>
      <c r="F577" s="29">
        <v>83.71</v>
      </c>
      <c r="G577" s="30">
        <f t="shared" si="16"/>
        <v>110.94178254599882</v>
      </c>
      <c r="H577" s="28">
        <v>42674</v>
      </c>
      <c r="I577">
        <f t="shared" si="17"/>
        <v>0.9502576719856386</v>
      </c>
    </row>
    <row r="578" spans="1:9">
      <c r="A578" s="28">
        <v>42675</v>
      </c>
      <c r="B578" s="29">
        <v>123.35</v>
      </c>
      <c r="C578" s="29">
        <v>120.28</v>
      </c>
      <c r="D578" s="29">
        <v>122.87</v>
      </c>
      <c r="E578" s="29">
        <v>84.24</v>
      </c>
      <c r="F578" s="29">
        <v>82.97</v>
      </c>
      <c r="G578" s="30">
        <f t="shared" si="16"/>
        <v>110.44445098021319</v>
      </c>
      <c r="H578" s="28">
        <v>42675</v>
      </c>
      <c r="I578">
        <f t="shared" si="17"/>
        <v>0.93631062918753238</v>
      </c>
    </row>
    <row r="579" spans="1:9">
      <c r="A579" s="28">
        <v>42676</v>
      </c>
      <c r="B579" s="29">
        <v>122.28</v>
      </c>
      <c r="C579" s="29">
        <v>120.6</v>
      </c>
      <c r="D579" s="29">
        <v>122.26</v>
      </c>
      <c r="E579" s="29">
        <v>84.67</v>
      </c>
      <c r="F579" s="29">
        <v>83.05</v>
      </c>
      <c r="G579" s="30">
        <f t="shared" si="16"/>
        <v>110.33175174320969</v>
      </c>
      <c r="H579" s="28">
        <v>42676</v>
      </c>
      <c r="I579">
        <f t="shared" si="17"/>
        <v>0.89319710505950689</v>
      </c>
    </row>
    <row r="580" spans="1:9">
      <c r="A580" s="28">
        <v>42677</v>
      </c>
      <c r="B580" s="29">
        <v>122.21</v>
      </c>
      <c r="C580" s="29">
        <v>120.33</v>
      </c>
      <c r="D580" s="29">
        <v>120.93</v>
      </c>
      <c r="E580" s="29">
        <v>84.24</v>
      </c>
      <c r="F580" s="29">
        <v>82.73</v>
      </c>
      <c r="G580" s="30">
        <f t="shared" si="16"/>
        <v>109.94062262704438</v>
      </c>
      <c r="H580" s="28">
        <v>42677</v>
      </c>
      <c r="I580">
        <f t="shared" si="17"/>
        <v>0.86086373310125552</v>
      </c>
    </row>
    <row r="581" spans="1:9">
      <c r="A581" s="28">
        <v>42678</v>
      </c>
      <c r="B581" s="29">
        <v>122.3</v>
      </c>
      <c r="C581" s="29">
        <v>119.9</v>
      </c>
      <c r="D581" s="29">
        <v>121.45</v>
      </c>
      <c r="E581" s="29">
        <v>84.28</v>
      </c>
      <c r="F581" s="29">
        <v>82.65</v>
      </c>
      <c r="G581" s="30">
        <f t="shared" ref="G581:G644" si="18">(B581*$B$2+C581*$C$2+D581*$D$2+E581*$E$2+F581*$F$2)/$G$2</f>
        <v>109.86407463858059</v>
      </c>
      <c r="H581" s="28">
        <v>42678</v>
      </c>
      <c r="I581">
        <f t="shared" si="17"/>
        <v>0.80238161708292455</v>
      </c>
    </row>
    <row r="582" spans="1:9">
      <c r="A582" s="28">
        <v>42679</v>
      </c>
      <c r="B582" s="29">
        <v>121.32</v>
      </c>
      <c r="C582" s="29">
        <v>121.32</v>
      </c>
      <c r="D582" s="29">
        <v>122.84</v>
      </c>
      <c r="E582" s="29">
        <v>86.09</v>
      </c>
      <c r="F582" s="29">
        <v>83.45</v>
      </c>
      <c r="G582" s="30">
        <f t="shared" si="18"/>
        <v>110.73683653073888</v>
      </c>
      <c r="H582" s="28">
        <v>42679</v>
      </c>
      <c r="I582">
        <f t="shared" si="17"/>
        <v>0.81929561618271851</v>
      </c>
    </row>
    <row r="583" spans="1:9">
      <c r="A583" s="28">
        <v>42680</v>
      </c>
      <c r="B583" s="29">
        <v>119.73</v>
      </c>
      <c r="C583" s="29">
        <v>120.67</v>
      </c>
      <c r="D583" s="29">
        <v>121.54</v>
      </c>
      <c r="E583" s="29">
        <v>86.55</v>
      </c>
      <c r="F583" s="29">
        <v>82.89</v>
      </c>
      <c r="G583" s="30">
        <f t="shared" si="18"/>
        <v>109.98956862405082</v>
      </c>
      <c r="H583" s="28">
        <v>42680</v>
      </c>
      <c r="I583">
        <f t="shared" si="17"/>
        <v>0.81805870953850257</v>
      </c>
    </row>
    <row r="584" spans="1:9">
      <c r="A584" s="28">
        <v>42681</v>
      </c>
      <c r="B584" s="29">
        <v>123.1</v>
      </c>
      <c r="C584" s="29">
        <v>118.73</v>
      </c>
      <c r="D584" s="29">
        <v>120.17</v>
      </c>
      <c r="E584" s="29">
        <v>83.69</v>
      </c>
      <c r="F584" s="29">
        <v>82.46</v>
      </c>
      <c r="G584" s="30">
        <f t="shared" si="18"/>
        <v>109.33325551255838</v>
      </c>
      <c r="H584" s="28">
        <v>42681</v>
      </c>
      <c r="I584">
        <f t="shared" si="17"/>
        <v>0.78006714050762516</v>
      </c>
    </row>
    <row r="585" spans="1:9">
      <c r="A585" s="28">
        <v>42682</v>
      </c>
      <c r="B585" s="29">
        <v>121.69</v>
      </c>
      <c r="C585" s="29">
        <v>119.12</v>
      </c>
      <c r="D585" s="29">
        <v>120.55</v>
      </c>
      <c r="E585" s="29">
        <v>84.44</v>
      </c>
      <c r="F585" s="29">
        <v>82.45</v>
      </c>
      <c r="G585" s="30">
        <f t="shared" si="18"/>
        <v>109.33398578964659</v>
      </c>
      <c r="H585" s="28">
        <v>42682</v>
      </c>
      <c r="I585">
        <f t="shared" si="17"/>
        <v>0.78093475925331335</v>
      </c>
    </row>
    <row r="586" spans="1:9">
      <c r="A586" s="28">
        <v>42683</v>
      </c>
      <c r="B586" s="29">
        <v>121.45</v>
      </c>
      <c r="C586" s="29">
        <v>118.92</v>
      </c>
      <c r="D586" s="29">
        <v>119.55</v>
      </c>
      <c r="E586" s="29">
        <v>83.59</v>
      </c>
      <c r="F586" s="29">
        <v>82.09</v>
      </c>
      <c r="G586" s="30">
        <f t="shared" si="18"/>
        <v>108.90098199291764</v>
      </c>
      <c r="H586" s="28">
        <v>42683</v>
      </c>
      <c r="I586">
        <f t="shared" si="17"/>
        <v>0.70283762358909141</v>
      </c>
    </row>
    <row r="587" spans="1:9">
      <c r="A587" s="28">
        <v>42684</v>
      </c>
      <c r="B587" s="29">
        <v>121.57</v>
      </c>
      <c r="C587" s="29">
        <v>119.12</v>
      </c>
      <c r="D587" s="29">
        <v>120.03</v>
      </c>
      <c r="E587" s="29">
        <v>84.06</v>
      </c>
      <c r="F587" s="29">
        <v>82.29</v>
      </c>
      <c r="G587" s="30">
        <f t="shared" si="18"/>
        <v>109.16116379782417</v>
      </c>
      <c r="H587" s="28">
        <v>42684</v>
      </c>
      <c r="I587">
        <f t="shared" si="17"/>
        <v>0.6643864510813936</v>
      </c>
    </row>
    <row r="588" spans="1:9">
      <c r="A588" s="28">
        <v>42685</v>
      </c>
      <c r="B588" s="29">
        <v>122.57</v>
      </c>
      <c r="C588" s="29">
        <v>118.88</v>
      </c>
      <c r="D588" s="29">
        <v>119.34</v>
      </c>
      <c r="E588" s="29">
        <v>84.33</v>
      </c>
      <c r="F588" s="29">
        <v>82.12</v>
      </c>
      <c r="G588" s="30">
        <f t="shared" si="18"/>
        <v>109.22340450679027</v>
      </c>
      <c r="H588" s="28">
        <v>42685</v>
      </c>
      <c r="I588">
        <f t="shared" si="17"/>
        <v>0.62121665168920837</v>
      </c>
    </row>
    <row r="589" spans="1:9">
      <c r="A589" s="28">
        <v>42686</v>
      </c>
      <c r="B589" s="29">
        <v>122.15</v>
      </c>
      <c r="C589" s="29">
        <v>120.39</v>
      </c>
      <c r="D589" s="29">
        <v>120.16</v>
      </c>
      <c r="E589" s="29">
        <v>85.03</v>
      </c>
      <c r="F589" s="29">
        <v>81.67</v>
      </c>
      <c r="G589" s="30">
        <f t="shared" si="18"/>
        <v>109.83166403511973</v>
      </c>
      <c r="H589" s="28">
        <v>42686</v>
      </c>
      <c r="I589">
        <f t="shared" si="17"/>
        <v>0.6186912497646071</v>
      </c>
    </row>
    <row r="590" spans="1:9">
      <c r="A590" s="28">
        <v>42687</v>
      </c>
      <c r="B590" s="29">
        <v>120.75</v>
      </c>
      <c r="C590" s="29">
        <v>120.95</v>
      </c>
      <c r="D590" s="29">
        <v>121.47</v>
      </c>
      <c r="E590" s="29">
        <v>85.81</v>
      </c>
      <c r="F590" s="29">
        <v>81.900000000000006</v>
      </c>
      <c r="G590" s="30">
        <f t="shared" si="18"/>
        <v>110.05021735360687</v>
      </c>
      <c r="H590" s="28">
        <v>42687</v>
      </c>
      <c r="I590">
        <f t="shared" si="17"/>
        <v>0.61496838158370237</v>
      </c>
    </row>
    <row r="591" spans="1:9">
      <c r="A591" s="28">
        <v>42688</v>
      </c>
      <c r="B591" s="29">
        <v>119.42</v>
      </c>
      <c r="C591" s="29">
        <v>121.62</v>
      </c>
      <c r="D591" s="29">
        <v>124.42</v>
      </c>
      <c r="E591" s="29">
        <v>87.23</v>
      </c>
      <c r="F591" s="29">
        <v>83.64</v>
      </c>
      <c r="G591" s="30">
        <f t="shared" si="18"/>
        <v>110.83763188157124</v>
      </c>
      <c r="H591" s="28">
        <v>42688</v>
      </c>
      <c r="I591">
        <f t="shared" si="17"/>
        <v>0.61378757928990679</v>
      </c>
    </row>
    <row r="592" spans="1:9">
      <c r="A592" s="28">
        <v>42689</v>
      </c>
      <c r="B592" s="29">
        <v>121.87</v>
      </c>
      <c r="C592" s="29">
        <v>118.63</v>
      </c>
      <c r="D592" s="29">
        <v>119.55</v>
      </c>
      <c r="E592" s="29">
        <v>83.85</v>
      </c>
      <c r="F592" s="29">
        <v>81.8</v>
      </c>
      <c r="G592" s="30">
        <f t="shared" si="18"/>
        <v>108.88752706082066</v>
      </c>
      <c r="H592" s="28">
        <v>42689</v>
      </c>
      <c r="I592">
        <f t="shared" si="17"/>
        <v>0.61275072137769593</v>
      </c>
    </row>
    <row r="593" spans="1:9">
      <c r="A593" s="28">
        <v>42690</v>
      </c>
      <c r="B593" s="29">
        <v>123.06</v>
      </c>
      <c r="C593" s="29">
        <v>118.33</v>
      </c>
      <c r="D593" s="29">
        <v>119.89</v>
      </c>
      <c r="E593" s="29">
        <v>84</v>
      </c>
      <c r="F593" s="29">
        <v>82.23</v>
      </c>
      <c r="G593" s="30">
        <f t="shared" si="18"/>
        <v>109.16147657162672</v>
      </c>
      <c r="H593" s="28">
        <v>42690</v>
      </c>
      <c r="I593">
        <f t="shared" si="17"/>
        <v>0.59873827785843525</v>
      </c>
    </row>
    <row r="594" spans="1:9">
      <c r="A594" s="28">
        <v>42691</v>
      </c>
      <c r="B594" s="29">
        <v>124.69</v>
      </c>
      <c r="C594" s="29">
        <v>117.83</v>
      </c>
      <c r="D594" s="29">
        <v>118.08</v>
      </c>
      <c r="E594" s="29">
        <v>83.1</v>
      </c>
      <c r="F594" s="29">
        <v>81.12</v>
      </c>
      <c r="G594" s="30">
        <f t="shared" si="18"/>
        <v>108.81185291325933</v>
      </c>
      <c r="H594" s="28">
        <v>42691</v>
      </c>
      <c r="I594">
        <f t="shared" si="17"/>
        <v>0.61235475713283671</v>
      </c>
    </row>
    <row r="595" spans="1:9">
      <c r="A595" s="28">
        <v>42692</v>
      </c>
      <c r="B595" s="29">
        <v>124.54</v>
      </c>
      <c r="C595" s="29">
        <v>117.87</v>
      </c>
      <c r="D595" s="29">
        <v>118.89</v>
      </c>
      <c r="E595" s="29">
        <v>83.28</v>
      </c>
      <c r="F595" s="29">
        <v>81.709999999999994</v>
      </c>
      <c r="G595" s="30">
        <f t="shared" si="18"/>
        <v>109.00473308812792</v>
      </c>
      <c r="H595" s="28">
        <v>42692</v>
      </c>
      <c r="I595">
        <f t="shared" si="17"/>
        <v>0.62663527079252046</v>
      </c>
    </row>
    <row r="596" spans="1:9">
      <c r="A596" s="28">
        <v>42693</v>
      </c>
      <c r="B596" s="29">
        <v>124</v>
      </c>
      <c r="C596" s="29">
        <v>119.7</v>
      </c>
      <c r="D596" s="29">
        <v>120.23</v>
      </c>
      <c r="E596" s="29">
        <v>84.53</v>
      </c>
      <c r="F596" s="29">
        <v>82.04</v>
      </c>
      <c r="G596" s="30">
        <f t="shared" si="18"/>
        <v>109.96238669136973</v>
      </c>
      <c r="H596" s="28">
        <v>42693</v>
      </c>
      <c r="I596">
        <f t="shared" si="17"/>
        <v>0.6226143966756772</v>
      </c>
    </row>
    <row r="597" spans="1:9">
      <c r="A597" s="28">
        <v>42694</v>
      </c>
      <c r="B597" s="29">
        <v>125.64</v>
      </c>
      <c r="C597" s="29">
        <v>120.75</v>
      </c>
      <c r="D597" s="29">
        <v>121.6</v>
      </c>
      <c r="E597" s="29">
        <v>84.89</v>
      </c>
      <c r="F597" s="29">
        <v>81.96</v>
      </c>
      <c r="G597" s="30">
        <f t="shared" si="18"/>
        <v>110.91550384236271</v>
      </c>
      <c r="H597" s="28">
        <v>42694</v>
      </c>
      <c r="I597">
        <f t="shared" si="17"/>
        <v>0.6364011306202989</v>
      </c>
    </row>
    <row r="598" spans="1:9">
      <c r="A598" s="28">
        <v>42695</v>
      </c>
      <c r="B598" s="29">
        <v>125.11</v>
      </c>
      <c r="C598" s="29">
        <v>118.54</v>
      </c>
      <c r="D598" s="29">
        <v>117.94</v>
      </c>
      <c r="E598" s="29">
        <v>84.01</v>
      </c>
      <c r="F598" s="29">
        <v>81.83</v>
      </c>
      <c r="G598" s="30">
        <f t="shared" si="18"/>
        <v>109.38450149678737</v>
      </c>
      <c r="H598" s="28">
        <v>42695</v>
      </c>
      <c r="I598">
        <f t="shared" si="17"/>
        <v>0.64083574360890505</v>
      </c>
    </row>
    <row r="599" spans="1:9">
      <c r="A599" s="28">
        <v>42696</v>
      </c>
      <c r="B599" s="29">
        <v>125.45</v>
      </c>
      <c r="C599" s="29">
        <v>118.19</v>
      </c>
      <c r="D599" s="29">
        <v>117.65</v>
      </c>
      <c r="E599" s="29">
        <v>83.82</v>
      </c>
      <c r="F599" s="29">
        <v>81.93</v>
      </c>
      <c r="G599" s="30">
        <f t="shared" si="18"/>
        <v>109.27859438887263</v>
      </c>
      <c r="H599" s="28">
        <v>42696</v>
      </c>
      <c r="I599">
        <f t="shared" si="17"/>
        <v>0.64907565211206908</v>
      </c>
    </row>
    <row r="600" spans="1:9">
      <c r="A600" s="28">
        <v>42697</v>
      </c>
      <c r="B600" s="29">
        <v>125.09</v>
      </c>
      <c r="C600" s="29">
        <v>117.77</v>
      </c>
      <c r="D600" s="29">
        <v>117.34</v>
      </c>
      <c r="E600" s="29">
        <v>83.38</v>
      </c>
      <c r="F600" s="29">
        <v>81.760000000000005</v>
      </c>
      <c r="G600" s="30">
        <f t="shared" si="18"/>
        <v>108.9166282126168</v>
      </c>
      <c r="H600" s="28">
        <v>42697</v>
      </c>
      <c r="I600">
        <f t="shared" si="17"/>
        <v>0.66980389668080331</v>
      </c>
    </row>
    <row r="601" spans="1:9">
      <c r="A601" s="28">
        <v>42698</v>
      </c>
      <c r="B601" s="29">
        <v>125.6</v>
      </c>
      <c r="C601" s="29">
        <v>117.67</v>
      </c>
      <c r="D601" s="29">
        <v>117.36</v>
      </c>
      <c r="E601" s="29">
        <v>83.65</v>
      </c>
      <c r="F601" s="29">
        <v>81.540000000000006</v>
      </c>
      <c r="G601" s="30">
        <f t="shared" si="18"/>
        <v>109.00539934104846</v>
      </c>
      <c r="H601" s="28">
        <v>42698</v>
      </c>
      <c r="I601">
        <f t="shared" si="17"/>
        <v>0.6851242398378119</v>
      </c>
    </row>
    <row r="602" spans="1:9">
      <c r="A602" s="28">
        <v>42699</v>
      </c>
      <c r="B602" s="29">
        <v>125.56</v>
      </c>
      <c r="C602" s="29">
        <v>117.47</v>
      </c>
      <c r="D602" s="29">
        <v>118.04</v>
      </c>
      <c r="E602" s="29">
        <v>84.12</v>
      </c>
      <c r="F602" s="29">
        <v>81.569999999999993</v>
      </c>
      <c r="G602" s="30">
        <f t="shared" si="18"/>
        <v>109.08716513945676</v>
      </c>
      <c r="H602" s="28">
        <v>42699</v>
      </c>
      <c r="I602">
        <f t="shared" si="17"/>
        <v>0.69591271818735867</v>
      </c>
    </row>
    <row r="603" spans="1:9">
      <c r="A603" s="28">
        <v>42700</v>
      </c>
      <c r="B603" s="29">
        <v>126.29</v>
      </c>
      <c r="C603" s="29">
        <v>117.42</v>
      </c>
      <c r="D603" s="29">
        <v>117.66</v>
      </c>
      <c r="E603" s="29">
        <v>83.4</v>
      </c>
      <c r="F603" s="29">
        <v>81.12</v>
      </c>
      <c r="G603" s="30">
        <f t="shared" si="18"/>
        <v>109.00407176365363</v>
      </c>
      <c r="H603" s="28">
        <v>42700</v>
      </c>
      <c r="I603">
        <f t="shared" si="17"/>
        <v>0.7004955101459478</v>
      </c>
    </row>
    <row r="604" spans="1:9">
      <c r="A604" s="28">
        <v>42701</v>
      </c>
      <c r="B604" s="29">
        <v>123.41</v>
      </c>
      <c r="C604" s="29">
        <v>118.75</v>
      </c>
      <c r="D604" s="29">
        <v>118.48</v>
      </c>
      <c r="E604" s="29">
        <v>85.34</v>
      </c>
      <c r="F604" s="29">
        <v>81.209999999999994</v>
      </c>
      <c r="G604" s="30">
        <f t="shared" si="18"/>
        <v>109.28433945129964</v>
      </c>
      <c r="H604" s="28">
        <v>42701</v>
      </c>
      <c r="I604">
        <f t="shared" si="17"/>
        <v>0.67169642445987454</v>
      </c>
    </row>
    <row r="605" spans="1:9">
      <c r="A605" s="28">
        <v>42702</v>
      </c>
      <c r="B605" s="29">
        <v>125.54</v>
      </c>
      <c r="C605" s="29">
        <v>116.19</v>
      </c>
      <c r="D605" s="29">
        <v>116.41</v>
      </c>
      <c r="E605" s="29">
        <v>82.9</v>
      </c>
      <c r="F605" s="29">
        <v>80.290000000000006</v>
      </c>
      <c r="G605" s="30">
        <f t="shared" si="18"/>
        <v>108.04565370363608</v>
      </c>
      <c r="H605" s="28">
        <v>42702</v>
      </c>
      <c r="I605">
        <f t="shared" si="17"/>
        <v>0.68451676931555694</v>
      </c>
    </row>
    <row r="606" spans="1:9">
      <c r="A606" s="28">
        <v>42703</v>
      </c>
      <c r="B606" s="29">
        <v>124.82</v>
      </c>
      <c r="C606" s="29">
        <v>116.08</v>
      </c>
      <c r="D606" s="29">
        <v>116.76</v>
      </c>
      <c r="E606" s="29">
        <v>82.86</v>
      </c>
      <c r="F606" s="29">
        <v>81.069999999999993</v>
      </c>
      <c r="G606" s="30">
        <f t="shared" si="18"/>
        <v>107.99477808301694</v>
      </c>
      <c r="H606" s="28">
        <v>42703</v>
      </c>
      <c r="I606">
        <f t="shared" si="17"/>
        <v>0.71730629576669303</v>
      </c>
    </row>
    <row r="607" spans="1:9">
      <c r="A607" s="28">
        <v>42704</v>
      </c>
      <c r="B607" s="29">
        <v>124.74</v>
      </c>
      <c r="C607" s="29">
        <v>116.71</v>
      </c>
      <c r="D607" s="29">
        <v>117.48</v>
      </c>
      <c r="E607" s="29">
        <v>83.36</v>
      </c>
      <c r="F607" s="29">
        <v>81.400000000000006</v>
      </c>
      <c r="G607" s="30">
        <f t="shared" si="18"/>
        <v>108.42048805308116</v>
      </c>
      <c r="H607" s="28">
        <v>42704</v>
      </c>
      <c r="I607">
        <f t="shared" si="17"/>
        <v>0.71999560169000199</v>
      </c>
    </row>
    <row r="608" spans="1:9">
      <c r="A608" s="28">
        <v>42705</v>
      </c>
      <c r="B608" s="29">
        <v>124.19</v>
      </c>
      <c r="C608" s="29">
        <v>117.08</v>
      </c>
      <c r="D608" s="29">
        <v>116.42</v>
      </c>
      <c r="E608" s="29">
        <v>83.24</v>
      </c>
      <c r="F608" s="29">
        <v>80.8</v>
      </c>
      <c r="G608" s="30">
        <f t="shared" si="18"/>
        <v>108.20191018363023</v>
      </c>
      <c r="H608" s="28">
        <v>42705</v>
      </c>
      <c r="I608">
        <f t="shared" ref="I608:I671" si="19">_xlfn.STDEV.P(G581:G608)</f>
        <v>0.7427490976843899</v>
      </c>
    </row>
    <row r="609" spans="1:9">
      <c r="A609" s="28">
        <v>42706</v>
      </c>
      <c r="B609" s="29">
        <v>124.24</v>
      </c>
      <c r="C609" s="29">
        <v>116.32</v>
      </c>
      <c r="D609" s="29">
        <v>116.11</v>
      </c>
      <c r="E609" s="29">
        <v>82.75</v>
      </c>
      <c r="F609" s="29">
        <v>81</v>
      </c>
      <c r="G609" s="30">
        <f t="shared" si="18"/>
        <v>107.84830657673773</v>
      </c>
      <c r="H609" s="28">
        <v>42706</v>
      </c>
      <c r="I609">
        <f t="shared" si="19"/>
        <v>0.78203342630071115</v>
      </c>
    </row>
    <row r="610" spans="1:9">
      <c r="A610" s="28">
        <v>42707</v>
      </c>
      <c r="B610" s="29">
        <v>124.32</v>
      </c>
      <c r="C610" s="29">
        <v>116.82</v>
      </c>
      <c r="D610" s="29">
        <v>117.04</v>
      </c>
      <c r="E610" s="29">
        <v>83.32</v>
      </c>
      <c r="F610" s="29">
        <v>80.989999999999995</v>
      </c>
      <c r="G610" s="30">
        <f t="shared" si="18"/>
        <v>108.25178834148655</v>
      </c>
      <c r="H610" s="28">
        <v>42707</v>
      </c>
      <c r="I610">
        <f t="shared" si="19"/>
        <v>0.74691784709669196</v>
      </c>
    </row>
    <row r="611" spans="1:9">
      <c r="A611" s="28">
        <v>42708</v>
      </c>
      <c r="B611" s="29">
        <v>123.22</v>
      </c>
      <c r="C611" s="29">
        <v>118.03</v>
      </c>
      <c r="D611" s="29">
        <v>118.37</v>
      </c>
      <c r="E611" s="29">
        <v>85.15</v>
      </c>
      <c r="F611" s="29">
        <v>81.180000000000007</v>
      </c>
      <c r="G611" s="30">
        <f t="shared" si="18"/>
        <v>108.93384829512264</v>
      </c>
      <c r="H611" s="28">
        <v>42708</v>
      </c>
      <c r="I611">
        <f t="shared" si="19"/>
        <v>0.72990950567134671</v>
      </c>
    </row>
    <row r="612" spans="1:9">
      <c r="A612" s="28">
        <v>42709</v>
      </c>
      <c r="B612" s="29">
        <v>124.08</v>
      </c>
      <c r="C612" s="29">
        <v>115.64</v>
      </c>
      <c r="D612" s="29">
        <v>116.2</v>
      </c>
      <c r="E612" s="29">
        <v>83.4</v>
      </c>
      <c r="F612" s="29">
        <v>80.89</v>
      </c>
      <c r="G612" s="30">
        <f t="shared" si="18"/>
        <v>107.66514370071553</v>
      </c>
      <c r="H612" s="28">
        <v>42709</v>
      </c>
      <c r="I612">
        <f t="shared" si="19"/>
        <v>0.77586554779325922</v>
      </c>
    </row>
    <row r="613" spans="1:9">
      <c r="A613" s="28">
        <v>42710</v>
      </c>
      <c r="B613" s="29">
        <v>123.84</v>
      </c>
      <c r="C613" s="29">
        <v>116.24</v>
      </c>
      <c r="D613" s="29">
        <v>116.95</v>
      </c>
      <c r="E613" s="29">
        <v>83.92</v>
      </c>
      <c r="F613" s="29">
        <v>81.3</v>
      </c>
      <c r="G613" s="30">
        <f t="shared" si="18"/>
        <v>108.06325026467579</v>
      </c>
      <c r="H613" s="28">
        <v>42710</v>
      </c>
      <c r="I613">
        <f t="shared" si="19"/>
        <v>0.79486992777945276</v>
      </c>
    </row>
    <row r="614" spans="1:9">
      <c r="A614" s="28">
        <v>42711</v>
      </c>
      <c r="B614" s="29">
        <v>124.04</v>
      </c>
      <c r="C614" s="29">
        <v>115.47</v>
      </c>
      <c r="D614" s="29">
        <v>115.49</v>
      </c>
      <c r="E614" s="29">
        <v>82.6</v>
      </c>
      <c r="F614" s="29">
        <v>80.89</v>
      </c>
      <c r="G614" s="30">
        <f t="shared" si="18"/>
        <v>107.38003919940127</v>
      </c>
      <c r="H614" s="28">
        <v>42711</v>
      </c>
      <c r="I614">
        <f t="shared" si="19"/>
        <v>0.8501546839706966</v>
      </c>
    </row>
    <row r="615" spans="1:9">
      <c r="A615" s="28">
        <v>42712</v>
      </c>
      <c r="B615" s="29">
        <v>124.34</v>
      </c>
      <c r="C615" s="29">
        <v>115.63</v>
      </c>
      <c r="D615" s="29">
        <v>115.55</v>
      </c>
      <c r="E615" s="29">
        <v>82.84</v>
      </c>
      <c r="F615" s="29">
        <v>80.89</v>
      </c>
      <c r="G615" s="30">
        <f t="shared" si="18"/>
        <v>107.54840624087323</v>
      </c>
      <c r="H615" s="28">
        <v>42712</v>
      </c>
      <c r="I615">
        <f t="shared" si="19"/>
        <v>0.88773181314690286</v>
      </c>
    </row>
    <row r="616" spans="1:9">
      <c r="A616" s="28">
        <v>42713</v>
      </c>
      <c r="B616" s="29">
        <v>123.8</v>
      </c>
      <c r="C616" s="29">
        <v>115.45</v>
      </c>
      <c r="D616" s="29">
        <v>115.07</v>
      </c>
      <c r="E616" s="29">
        <v>83.17</v>
      </c>
      <c r="F616" s="29">
        <v>80.94</v>
      </c>
      <c r="G616" s="30">
        <f t="shared" si="18"/>
        <v>107.36511718749998</v>
      </c>
      <c r="H616" s="28">
        <v>42713</v>
      </c>
      <c r="I616">
        <f t="shared" si="19"/>
        <v>0.92904309480127267</v>
      </c>
    </row>
    <row r="617" spans="1:9">
      <c r="A617" s="28">
        <v>42714</v>
      </c>
      <c r="B617" s="29">
        <v>123.84</v>
      </c>
      <c r="C617" s="29">
        <v>115.88</v>
      </c>
      <c r="D617" s="29">
        <v>115.69</v>
      </c>
      <c r="E617" s="29">
        <v>84.45</v>
      </c>
      <c r="F617" s="29">
        <v>79.849999999999994</v>
      </c>
      <c r="G617" s="30">
        <f t="shared" si="18"/>
        <v>107.6587973678446</v>
      </c>
      <c r="H617" s="28">
        <v>42714</v>
      </c>
      <c r="I617">
        <f t="shared" si="19"/>
        <v>0.93258493963634026</v>
      </c>
    </row>
    <row r="618" spans="1:9">
      <c r="A618" s="28">
        <v>42715</v>
      </c>
      <c r="B618" s="29">
        <v>122.3</v>
      </c>
      <c r="C618" s="29">
        <v>116.3</v>
      </c>
      <c r="D618" s="29">
        <v>115.74</v>
      </c>
      <c r="E618" s="29">
        <v>85.52</v>
      </c>
      <c r="F618" s="29">
        <v>80.14</v>
      </c>
      <c r="G618" s="30">
        <f t="shared" si="18"/>
        <v>107.69288514894859</v>
      </c>
      <c r="H618" s="28">
        <v>42715</v>
      </c>
      <c r="I618">
        <f t="shared" si="19"/>
        <v>0.91759286110075566</v>
      </c>
    </row>
    <row r="619" spans="1:9">
      <c r="A619" s="28">
        <v>42716</v>
      </c>
      <c r="B619" s="29">
        <v>122.57</v>
      </c>
      <c r="C619" s="29">
        <v>116.67</v>
      </c>
      <c r="D619" s="29">
        <v>118.9</v>
      </c>
      <c r="E619" s="29">
        <v>85.4</v>
      </c>
      <c r="F619" s="29">
        <v>81.709999999999994</v>
      </c>
      <c r="G619" s="30">
        <f t="shared" si="18"/>
        <v>108.47772657162673</v>
      </c>
      <c r="H619" s="28">
        <v>42716</v>
      </c>
      <c r="I619">
        <f t="shared" si="19"/>
        <v>0.81700409681783814</v>
      </c>
    </row>
    <row r="620" spans="1:9">
      <c r="A620" s="28">
        <v>42717</v>
      </c>
      <c r="B620" s="29">
        <v>124.94</v>
      </c>
      <c r="C620" s="29">
        <v>113.68</v>
      </c>
      <c r="D620" s="29">
        <v>113.84</v>
      </c>
      <c r="E620" s="29">
        <v>82.7</v>
      </c>
      <c r="F620" s="29">
        <v>79.48</v>
      </c>
      <c r="G620" s="30">
        <f t="shared" si="18"/>
        <v>106.53997544903619</v>
      </c>
      <c r="H620" s="28">
        <v>42717</v>
      </c>
      <c r="I620">
        <f t="shared" si="19"/>
        <v>0.89766066993056093</v>
      </c>
    </row>
    <row r="621" spans="1:9">
      <c r="A621" s="28">
        <v>42718</v>
      </c>
      <c r="B621" s="29">
        <v>124.37</v>
      </c>
      <c r="C621" s="29">
        <v>113.78</v>
      </c>
      <c r="D621" s="29">
        <v>114.42</v>
      </c>
      <c r="E621" s="29">
        <v>82.85</v>
      </c>
      <c r="F621" s="29">
        <v>80.569999999999993</v>
      </c>
      <c r="G621" s="30">
        <f t="shared" si="18"/>
        <v>106.69924521758175</v>
      </c>
      <c r="H621" s="28">
        <v>42718</v>
      </c>
      <c r="I621">
        <f t="shared" si="19"/>
        <v>0.94744294523185757</v>
      </c>
    </row>
    <row r="622" spans="1:9">
      <c r="A622" s="28">
        <v>42719</v>
      </c>
      <c r="B622" s="29">
        <v>124.36</v>
      </c>
      <c r="C622" s="29">
        <v>113.26</v>
      </c>
      <c r="D622" s="29">
        <v>113.62</v>
      </c>
      <c r="E622" s="29">
        <v>82.58</v>
      </c>
      <c r="F622" s="29">
        <v>80.36</v>
      </c>
      <c r="G622" s="30">
        <f t="shared" si="18"/>
        <v>106.33681859667055</v>
      </c>
      <c r="H622" s="28">
        <v>42719</v>
      </c>
      <c r="I622">
        <f t="shared" si="19"/>
        <v>1.0184957664744116</v>
      </c>
    </row>
    <row r="623" spans="1:9">
      <c r="A623" s="28">
        <v>42720</v>
      </c>
      <c r="B623" s="29">
        <v>124.32</v>
      </c>
      <c r="C623" s="29">
        <v>112.44</v>
      </c>
      <c r="D623" s="29">
        <v>112.95</v>
      </c>
      <c r="E623" s="29">
        <v>82.47</v>
      </c>
      <c r="F623" s="29">
        <v>80.09</v>
      </c>
      <c r="G623" s="30">
        <f t="shared" si="18"/>
        <v>105.89208327248831</v>
      </c>
      <c r="H623" s="28">
        <v>42720</v>
      </c>
      <c r="I623">
        <f t="shared" si="19"/>
        <v>1.1040009799705264</v>
      </c>
    </row>
    <row r="624" spans="1:9">
      <c r="A624" s="28">
        <v>42721</v>
      </c>
      <c r="B624" s="29">
        <v>124.47</v>
      </c>
      <c r="C624" s="29">
        <v>114.14</v>
      </c>
      <c r="D624" s="29">
        <v>115.18</v>
      </c>
      <c r="E624" s="29">
        <v>83.82</v>
      </c>
      <c r="F624" s="29">
        <v>81.03</v>
      </c>
      <c r="G624" s="30">
        <f t="shared" si="18"/>
        <v>107.16281085718457</v>
      </c>
      <c r="H624" s="28">
        <v>42721</v>
      </c>
      <c r="I624">
        <f t="shared" si="19"/>
        <v>1.0668329383781698</v>
      </c>
    </row>
    <row r="625" spans="1:9">
      <c r="A625" s="28">
        <v>42722</v>
      </c>
      <c r="B625" s="29">
        <v>122.83</v>
      </c>
      <c r="C625" s="29">
        <v>113.5</v>
      </c>
      <c r="D625" s="29">
        <v>113.58</v>
      </c>
      <c r="E625" s="29">
        <v>84.04</v>
      </c>
      <c r="F625" s="29">
        <v>79.73</v>
      </c>
      <c r="G625" s="30">
        <f t="shared" si="18"/>
        <v>106.23106080242404</v>
      </c>
      <c r="H625" s="28">
        <v>42722</v>
      </c>
      <c r="I625">
        <f t="shared" si="19"/>
        <v>0.97715483399626246</v>
      </c>
    </row>
    <row r="626" spans="1:9">
      <c r="A626" s="28">
        <v>42723</v>
      </c>
      <c r="B626" s="29">
        <v>124.28</v>
      </c>
      <c r="C626" s="29">
        <v>112.04</v>
      </c>
      <c r="D626" s="29">
        <v>112.47</v>
      </c>
      <c r="E626" s="29">
        <v>82.02</v>
      </c>
      <c r="F626" s="29">
        <v>79.760000000000005</v>
      </c>
      <c r="G626" s="30">
        <f t="shared" si="18"/>
        <v>105.56178989303446</v>
      </c>
      <c r="H626" s="28">
        <v>42723</v>
      </c>
      <c r="I626">
        <f t="shared" si="19"/>
        <v>1.031582788193337</v>
      </c>
    </row>
    <row r="627" spans="1:9">
      <c r="A627" s="28">
        <v>42724</v>
      </c>
      <c r="B627" s="29">
        <v>124.51</v>
      </c>
      <c r="C627" s="29">
        <v>111.85</v>
      </c>
      <c r="D627" s="29">
        <v>112.95</v>
      </c>
      <c r="E627" s="29">
        <v>82.18</v>
      </c>
      <c r="F627" s="29">
        <v>80.05</v>
      </c>
      <c r="G627" s="30">
        <f t="shared" si="18"/>
        <v>105.66766081337616</v>
      </c>
      <c r="H627" s="28">
        <v>42724</v>
      </c>
      <c r="I627">
        <f t="shared" si="19"/>
        <v>1.0645207761425373</v>
      </c>
    </row>
    <row r="628" spans="1:9">
      <c r="A628" s="28">
        <v>42725</v>
      </c>
      <c r="B628" s="29">
        <v>123.83</v>
      </c>
      <c r="C628" s="29">
        <v>111.19</v>
      </c>
      <c r="D628" s="29">
        <v>112.25</v>
      </c>
      <c r="E628" s="29">
        <v>81.739999999999995</v>
      </c>
      <c r="F628" s="29">
        <v>79.73</v>
      </c>
      <c r="G628" s="30">
        <f t="shared" si="18"/>
        <v>105.07988409024532</v>
      </c>
      <c r="H628" s="28">
        <v>42725</v>
      </c>
      <c r="I628">
        <f t="shared" si="19"/>
        <v>1.1402876671980449</v>
      </c>
    </row>
    <row r="629" spans="1:9">
      <c r="A629" s="28">
        <v>42726</v>
      </c>
      <c r="B629" s="29">
        <v>123.5</v>
      </c>
      <c r="C629" s="29">
        <v>110.82</v>
      </c>
      <c r="D629" s="29">
        <v>112.39</v>
      </c>
      <c r="E629" s="29">
        <v>81.95</v>
      </c>
      <c r="F629" s="29">
        <v>80.09</v>
      </c>
      <c r="G629" s="30">
        <f t="shared" si="18"/>
        <v>104.97424649532709</v>
      </c>
      <c r="H629" s="28">
        <v>42726</v>
      </c>
      <c r="I629">
        <f t="shared" si="19"/>
        <v>1.1990601632950895</v>
      </c>
    </row>
    <row r="630" spans="1:9">
      <c r="A630" s="28">
        <v>42727</v>
      </c>
      <c r="B630" s="29">
        <v>123.53</v>
      </c>
      <c r="C630" s="29">
        <v>111.77</v>
      </c>
      <c r="D630" s="29">
        <v>113.24</v>
      </c>
      <c r="E630" s="29">
        <v>82.32</v>
      </c>
      <c r="F630" s="29">
        <v>80.28</v>
      </c>
      <c r="G630" s="30">
        <f t="shared" si="18"/>
        <v>105.51645288770442</v>
      </c>
      <c r="H630" s="28">
        <v>42727</v>
      </c>
      <c r="I630">
        <f t="shared" si="19"/>
        <v>1.202221115176425</v>
      </c>
    </row>
    <row r="631" spans="1:9">
      <c r="A631" s="28">
        <v>42728</v>
      </c>
      <c r="B631" s="29">
        <v>123.6</v>
      </c>
      <c r="C631" s="29">
        <v>111.66</v>
      </c>
      <c r="D631" s="29">
        <v>112.65</v>
      </c>
      <c r="E631" s="29">
        <v>82.05</v>
      </c>
      <c r="F631" s="29">
        <v>80.599999999999994</v>
      </c>
      <c r="G631" s="30">
        <f t="shared" si="18"/>
        <v>105.41957081447136</v>
      </c>
      <c r="H631" s="28">
        <v>42728</v>
      </c>
      <c r="I631">
        <f t="shared" si="19"/>
        <v>1.2013663948555959</v>
      </c>
    </row>
    <row r="632" spans="1:9">
      <c r="A632" s="28">
        <v>42729</v>
      </c>
      <c r="B632" s="29">
        <v>122.56</v>
      </c>
      <c r="C632" s="29">
        <v>110.46</v>
      </c>
      <c r="D632" s="29">
        <v>112</v>
      </c>
      <c r="E632" s="29">
        <v>83.35</v>
      </c>
      <c r="F632" s="29">
        <v>79.94</v>
      </c>
      <c r="G632" s="30">
        <f t="shared" si="18"/>
        <v>104.79126204731307</v>
      </c>
      <c r="H632" s="28">
        <v>42729</v>
      </c>
      <c r="I632">
        <f t="shared" si="19"/>
        <v>1.2042686089335586</v>
      </c>
    </row>
    <row r="633" spans="1:9">
      <c r="A633" s="28">
        <v>42730</v>
      </c>
      <c r="B633" s="29">
        <v>123.48</v>
      </c>
      <c r="C633" s="29">
        <v>109.82</v>
      </c>
      <c r="D633" s="29">
        <v>111.23</v>
      </c>
      <c r="E633" s="29">
        <v>81.47</v>
      </c>
      <c r="F633" s="29">
        <v>79.790000000000006</v>
      </c>
      <c r="G633" s="30">
        <f t="shared" si="18"/>
        <v>104.34484575788549</v>
      </c>
      <c r="H633" s="28">
        <v>42730</v>
      </c>
      <c r="I633">
        <f t="shared" si="19"/>
        <v>1.2806473832360457</v>
      </c>
    </row>
    <row r="634" spans="1:9">
      <c r="A634" s="28">
        <v>42731</v>
      </c>
      <c r="B634" s="29">
        <v>123.16</v>
      </c>
      <c r="C634" s="29">
        <v>109.15</v>
      </c>
      <c r="D634" s="29">
        <v>110.92</v>
      </c>
      <c r="E634" s="29">
        <v>82.02</v>
      </c>
      <c r="F634" s="29">
        <v>80.02</v>
      </c>
      <c r="G634" s="30">
        <f t="shared" si="18"/>
        <v>104.11187422422603</v>
      </c>
      <c r="H634" s="28">
        <v>42731</v>
      </c>
      <c r="I634">
        <f t="shared" si="19"/>
        <v>1.3568323816028249</v>
      </c>
    </row>
    <row r="635" spans="1:9">
      <c r="A635" s="28">
        <v>42732</v>
      </c>
      <c r="B635" s="29">
        <v>122.74</v>
      </c>
      <c r="C635" s="29">
        <v>109.04</v>
      </c>
      <c r="D635" s="29">
        <v>110.39</v>
      </c>
      <c r="E635" s="29">
        <v>81.349999999999994</v>
      </c>
      <c r="F635" s="29">
        <v>79.19</v>
      </c>
      <c r="G635" s="30">
        <f t="shared" si="18"/>
        <v>103.69483590099296</v>
      </c>
      <c r="H635" s="28">
        <v>42732</v>
      </c>
      <c r="I635">
        <f t="shared" si="19"/>
        <v>1.4255487571941952</v>
      </c>
    </row>
    <row r="636" spans="1:9">
      <c r="A636" s="28">
        <v>42733</v>
      </c>
      <c r="B636" s="29">
        <v>122.66</v>
      </c>
      <c r="C636" s="29">
        <v>108.37</v>
      </c>
      <c r="D636" s="29">
        <v>110</v>
      </c>
      <c r="E636" s="29">
        <v>81</v>
      </c>
      <c r="F636" s="29">
        <v>79.12</v>
      </c>
      <c r="G636" s="30">
        <f t="shared" si="18"/>
        <v>103.3206392833674</v>
      </c>
      <c r="H636" s="28">
        <v>42733</v>
      </c>
      <c r="I636">
        <f t="shared" si="19"/>
        <v>1.5077154399099804</v>
      </c>
    </row>
    <row r="637" spans="1:9">
      <c r="A637" s="28">
        <v>42734</v>
      </c>
      <c r="B637" s="29">
        <v>122.56</v>
      </c>
      <c r="C637" s="29">
        <v>108</v>
      </c>
      <c r="D637" s="29">
        <v>109.82</v>
      </c>
      <c r="E637" s="29">
        <v>81.12</v>
      </c>
      <c r="F637" s="29">
        <v>79.040000000000006</v>
      </c>
      <c r="G637" s="30">
        <f t="shared" si="18"/>
        <v>103.14999443268105</v>
      </c>
      <c r="H637" s="28">
        <v>42734</v>
      </c>
      <c r="I637">
        <f t="shared" si="19"/>
        <v>1.5924031998762329</v>
      </c>
    </row>
    <row r="638" spans="1:9">
      <c r="A638" s="28">
        <v>42735</v>
      </c>
      <c r="B638" s="29">
        <v>122.53</v>
      </c>
      <c r="C638" s="29">
        <v>107.5</v>
      </c>
      <c r="D638" s="29">
        <v>110.23</v>
      </c>
      <c r="E638" s="29">
        <v>81.38</v>
      </c>
      <c r="F638" s="29">
        <v>79.31</v>
      </c>
      <c r="G638" s="30">
        <f t="shared" si="18"/>
        <v>103.09123699437791</v>
      </c>
      <c r="H638" s="28">
        <v>42735</v>
      </c>
      <c r="I638">
        <f t="shared" si="19"/>
        <v>1.6418559968711806</v>
      </c>
    </row>
    <row r="639" spans="1:9">
      <c r="A639" s="28">
        <v>42736</v>
      </c>
      <c r="B639" s="29">
        <v>124.89</v>
      </c>
      <c r="C639" s="29">
        <v>104.79</v>
      </c>
      <c r="D639" s="29">
        <v>108.48</v>
      </c>
      <c r="E639" s="29">
        <v>80.13</v>
      </c>
      <c r="F639" s="29">
        <v>77.58</v>
      </c>
      <c r="G639" s="30">
        <f t="shared" si="18"/>
        <v>101.96363107841704</v>
      </c>
      <c r="H639" s="28">
        <v>42736</v>
      </c>
      <c r="I639">
        <f t="shared" si="19"/>
        <v>1.7072741407002305</v>
      </c>
    </row>
    <row r="640" spans="1:9">
      <c r="A640" s="28">
        <v>42737</v>
      </c>
      <c r="B640" s="29">
        <v>123.25</v>
      </c>
      <c r="C640" s="29">
        <v>106.28</v>
      </c>
      <c r="D640" s="29">
        <v>107.87</v>
      </c>
      <c r="E640" s="29">
        <v>80.25</v>
      </c>
      <c r="F640" s="29">
        <v>78.239999999999995</v>
      </c>
      <c r="G640" s="30">
        <f t="shared" si="18"/>
        <v>102.18370756060162</v>
      </c>
      <c r="H640" s="28">
        <v>42737</v>
      </c>
      <c r="I640">
        <f t="shared" si="19"/>
        <v>1.7903380072297428</v>
      </c>
    </row>
    <row r="641" spans="1:9">
      <c r="A641" s="28">
        <v>42738</v>
      </c>
      <c r="B641" s="29">
        <v>122.57</v>
      </c>
      <c r="C641" s="29">
        <v>107.07</v>
      </c>
      <c r="D641" s="29">
        <v>108.52</v>
      </c>
      <c r="E641" s="29">
        <v>80.87</v>
      </c>
      <c r="F641" s="29">
        <v>78.739999999999995</v>
      </c>
      <c r="G641" s="30">
        <f t="shared" si="18"/>
        <v>102.57128532053154</v>
      </c>
      <c r="H641" s="28">
        <v>42738</v>
      </c>
      <c r="I641">
        <f t="shared" si="19"/>
        <v>1.8070469625078451</v>
      </c>
    </row>
    <row r="642" spans="1:9">
      <c r="A642" s="28">
        <v>42739</v>
      </c>
      <c r="B642" s="29">
        <v>121.07</v>
      </c>
      <c r="C642" s="29">
        <v>105.79</v>
      </c>
      <c r="D642" s="29">
        <v>108.13</v>
      </c>
      <c r="E642" s="29">
        <v>80.760000000000005</v>
      </c>
      <c r="F642" s="29">
        <v>78.64</v>
      </c>
      <c r="G642" s="30">
        <f t="shared" si="18"/>
        <v>101.7018209239924</v>
      </c>
      <c r="H642" s="28">
        <v>42739</v>
      </c>
      <c r="I642">
        <f t="shared" si="19"/>
        <v>1.8872034421487782</v>
      </c>
    </row>
    <row r="643" spans="1:9">
      <c r="A643" s="28">
        <v>42740</v>
      </c>
      <c r="B643" s="29">
        <v>120.9</v>
      </c>
      <c r="C643" s="29">
        <v>106.91</v>
      </c>
      <c r="D643" s="29">
        <v>109.71</v>
      </c>
      <c r="E643" s="29">
        <v>81.400000000000006</v>
      </c>
      <c r="F643" s="29">
        <v>79.42</v>
      </c>
      <c r="G643" s="30">
        <f t="shared" si="18"/>
        <v>102.477507849007</v>
      </c>
      <c r="H643" s="28">
        <v>42740</v>
      </c>
      <c r="I643">
        <f t="shared" si="19"/>
        <v>1.8935381488312477</v>
      </c>
    </row>
    <row r="644" spans="1:9">
      <c r="A644" s="28">
        <v>42741</v>
      </c>
      <c r="B644" s="29">
        <v>121.15</v>
      </c>
      <c r="C644" s="29">
        <v>106.22</v>
      </c>
      <c r="D644" s="29">
        <v>108.56</v>
      </c>
      <c r="E644" s="29">
        <v>80.67</v>
      </c>
      <c r="F644" s="29">
        <v>78.900000000000006</v>
      </c>
      <c r="G644" s="30">
        <f t="shared" si="18"/>
        <v>101.95068363938374</v>
      </c>
      <c r="H644" s="28">
        <v>42741</v>
      </c>
      <c r="I644">
        <f t="shared" si="19"/>
        <v>1.9172798859416849</v>
      </c>
    </row>
    <row r="645" spans="1:9">
      <c r="A645" s="28">
        <v>42742</v>
      </c>
      <c r="B645" s="29">
        <v>120.02</v>
      </c>
      <c r="C645" s="29">
        <v>105.66</v>
      </c>
      <c r="D645" s="29">
        <v>109.05</v>
      </c>
      <c r="E645" s="29">
        <v>80.52</v>
      </c>
      <c r="F645" s="29">
        <v>78.66</v>
      </c>
      <c r="G645" s="30">
        <f t="shared" ref="G645:G708" si="20">(B645*$B$2+C645*$C$2+D645*$D$2+E645*$E$2+F645*$F$2)/$G$2</f>
        <v>101.50710111528913</v>
      </c>
      <c r="H645" s="28">
        <v>42742</v>
      </c>
      <c r="I645">
        <f t="shared" si="19"/>
        <v>1.9289730751015941</v>
      </c>
    </row>
    <row r="646" spans="1:9">
      <c r="A646" s="28">
        <v>42743</v>
      </c>
      <c r="B646" s="29">
        <v>119.26</v>
      </c>
      <c r="C646" s="29">
        <v>106.62</v>
      </c>
      <c r="D646" s="29">
        <v>109.41</v>
      </c>
      <c r="E646" s="29">
        <v>81.72</v>
      </c>
      <c r="F646" s="29">
        <v>78.78</v>
      </c>
      <c r="G646" s="30">
        <f t="shared" si="20"/>
        <v>101.94192788952978</v>
      </c>
      <c r="H646" s="28">
        <v>42743</v>
      </c>
      <c r="I646">
        <f t="shared" si="19"/>
        <v>1.8919197990956127</v>
      </c>
    </row>
    <row r="647" spans="1:9">
      <c r="A647" s="28">
        <v>42744</v>
      </c>
      <c r="B647" s="29">
        <v>118.79</v>
      </c>
      <c r="C647" s="29">
        <v>104.42</v>
      </c>
      <c r="D647" s="29">
        <v>108.61</v>
      </c>
      <c r="E647" s="29">
        <v>80.819999999999993</v>
      </c>
      <c r="F647" s="29">
        <v>78.42</v>
      </c>
      <c r="G647" s="30">
        <f t="shared" si="20"/>
        <v>100.74967353606893</v>
      </c>
      <c r="H647" s="28">
        <v>42744</v>
      </c>
      <c r="I647">
        <f t="shared" si="19"/>
        <v>1.8354000227722391</v>
      </c>
    </row>
    <row r="648" spans="1:9">
      <c r="A648" s="28">
        <v>42745</v>
      </c>
      <c r="B648" s="29">
        <v>117.13</v>
      </c>
      <c r="C648" s="29">
        <v>103.64</v>
      </c>
      <c r="D648" s="29">
        <v>108.73</v>
      </c>
      <c r="E648" s="29">
        <v>80.91</v>
      </c>
      <c r="F648" s="29">
        <v>78.290000000000006</v>
      </c>
      <c r="G648" s="30">
        <f t="shared" si="20"/>
        <v>100.11825574072721</v>
      </c>
      <c r="H648" s="28">
        <v>42745</v>
      </c>
      <c r="I648">
        <f t="shared" si="19"/>
        <v>1.9149328645056529</v>
      </c>
    </row>
    <row r="649" spans="1:9">
      <c r="A649" s="28">
        <v>42746</v>
      </c>
      <c r="B649" s="29">
        <v>116.18</v>
      </c>
      <c r="C649" s="29">
        <v>103.74</v>
      </c>
      <c r="D649" s="29">
        <v>108.57</v>
      </c>
      <c r="E649" s="29">
        <v>80.930000000000007</v>
      </c>
      <c r="F649" s="29">
        <v>78.739999999999995</v>
      </c>
      <c r="G649" s="30">
        <f t="shared" si="20"/>
        <v>99.994183292567172</v>
      </c>
      <c r="H649" s="28">
        <v>42746</v>
      </c>
      <c r="I649">
        <f t="shared" si="19"/>
        <v>1.9641052385194064</v>
      </c>
    </row>
    <row r="650" spans="1:9">
      <c r="A650" s="28">
        <v>42747</v>
      </c>
      <c r="B650" s="29">
        <v>114.86</v>
      </c>
      <c r="C650" s="29">
        <v>102.67</v>
      </c>
      <c r="D650" s="29">
        <v>107.76</v>
      </c>
      <c r="E650" s="29">
        <v>80.17</v>
      </c>
      <c r="F650" s="29">
        <v>78.209999999999994</v>
      </c>
      <c r="G650" s="30">
        <f t="shared" si="20"/>
        <v>99.0258277964369</v>
      </c>
      <c r="H650" s="28">
        <v>42747</v>
      </c>
      <c r="I650">
        <f t="shared" si="19"/>
        <v>2.069410827236057</v>
      </c>
    </row>
    <row r="651" spans="1:9">
      <c r="A651" s="28">
        <v>42748</v>
      </c>
      <c r="B651" s="29">
        <v>114.66</v>
      </c>
      <c r="C651" s="29">
        <v>102.28</v>
      </c>
      <c r="D651" s="29">
        <v>107.3</v>
      </c>
      <c r="E651" s="29">
        <v>80.28</v>
      </c>
      <c r="F651" s="29">
        <v>78.56</v>
      </c>
      <c r="G651" s="30">
        <f t="shared" si="20"/>
        <v>98.849032381717294</v>
      </c>
      <c r="H651" s="28">
        <v>42748</v>
      </c>
      <c r="I651">
        <f t="shared" si="19"/>
        <v>2.1723340619166409</v>
      </c>
    </row>
    <row r="652" spans="1:9">
      <c r="A652" s="28">
        <v>42749</v>
      </c>
      <c r="B652" s="29">
        <v>113</v>
      </c>
      <c r="C652" s="29">
        <v>104.23</v>
      </c>
      <c r="D652" s="29">
        <v>108.77</v>
      </c>
      <c r="E652" s="29">
        <v>80.67</v>
      </c>
      <c r="F652" s="29">
        <v>78.48</v>
      </c>
      <c r="G652" s="30">
        <f t="shared" si="20"/>
        <v>99.432038095064243</v>
      </c>
      <c r="H652" s="28">
        <v>42749</v>
      </c>
      <c r="I652">
        <f t="shared" si="19"/>
        <v>2.1309023804550313</v>
      </c>
    </row>
    <row r="653" spans="1:9">
      <c r="A653" s="28">
        <v>42750</v>
      </c>
      <c r="B653" s="29">
        <v>112.54</v>
      </c>
      <c r="C653" s="29">
        <v>105.2</v>
      </c>
      <c r="D653" s="29">
        <v>109.93</v>
      </c>
      <c r="E653" s="29">
        <v>82.05</v>
      </c>
      <c r="F653" s="29">
        <v>79.569999999999993</v>
      </c>
      <c r="G653" s="30">
        <f t="shared" si="20"/>
        <v>100.19739084404206</v>
      </c>
      <c r="H653" s="28">
        <v>42750</v>
      </c>
      <c r="I653">
        <f t="shared" si="19"/>
        <v>2.0812302448046145</v>
      </c>
    </row>
    <row r="654" spans="1:9">
      <c r="A654" s="28">
        <v>42751</v>
      </c>
      <c r="B654" s="29">
        <v>114.22</v>
      </c>
      <c r="C654" s="29">
        <v>100.84</v>
      </c>
      <c r="D654" s="29">
        <v>106.85</v>
      </c>
      <c r="E654" s="29">
        <v>80.13</v>
      </c>
      <c r="F654" s="29">
        <v>78.44</v>
      </c>
      <c r="G654" s="30">
        <f t="shared" si="20"/>
        <v>98.13432585243865</v>
      </c>
      <c r="H654" s="28">
        <v>42751</v>
      </c>
      <c r="I654">
        <f t="shared" si="19"/>
        <v>2.1613031323349645</v>
      </c>
    </row>
    <row r="655" spans="1:9">
      <c r="A655" s="28">
        <v>42752</v>
      </c>
      <c r="B655" s="29">
        <v>113.89</v>
      </c>
      <c r="C655" s="29">
        <v>101.27</v>
      </c>
      <c r="D655" s="29">
        <v>107.11</v>
      </c>
      <c r="E655" s="29">
        <v>80.31</v>
      </c>
      <c r="F655" s="29">
        <v>79</v>
      </c>
      <c r="G655" s="30">
        <f t="shared" si="20"/>
        <v>98.357135431877921</v>
      </c>
      <c r="H655" s="28">
        <v>42752</v>
      </c>
      <c r="I655">
        <f t="shared" si="19"/>
        <v>2.1868591242758235</v>
      </c>
    </row>
    <row r="656" spans="1:9">
      <c r="A656" s="28">
        <v>42753</v>
      </c>
      <c r="B656" s="29">
        <v>113.96</v>
      </c>
      <c r="C656" s="29">
        <v>101.48</v>
      </c>
      <c r="D656" s="29">
        <v>107.48</v>
      </c>
      <c r="E656" s="29">
        <v>80.33</v>
      </c>
      <c r="F656" s="29">
        <v>79.23</v>
      </c>
      <c r="G656" s="30">
        <f t="shared" si="20"/>
        <v>98.529621376679302</v>
      </c>
      <c r="H656" s="28">
        <v>42753</v>
      </c>
      <c r="I656">
        <f t="shared" si="19"/>
        <v>2.2052810868283221</v>
      </c>
    </row>
    <row r="657" spans="1:9">
      <c r="A657" s="28">
        <v>42754</v>
      </c>
      <c r="B657" s="29">
        <v>112.28</v>
      </c>
      <c r="C657" s="29">
        <v>101.4</v>
      </c>
      <c r="D657" s="29">
        <v>107.4</v>
      </c>
      <c r="E657" s="29">
        <v>80.28</v>
      </c>
      <c r="F657" s="29">
        <v>79.25</v>
      </c>
      <c r="G657" s="30">
        <f t="shared" si="20"/>
        <v>98.121823388215532</v>
      </c>
      <c r="H657" s="28">
        <v>42754</v>
      </c>
      <c r="I657">
        <f t="shared" si="19"/>
        <v>2.2263013602088568</v>
      </c>
    </row>
    <row r="658" spans="1:9">
      <c r="A658" s="28">
        <v>42755</v>
      </c>
      <c r="B658" s="29">
        <v>112.75</v>
      </c>
      <c r="C658" s="29">
        <v>102.2</v>
      </c>
      <c r="D658" s="29">
        <v>107.62</v>
      </c>
      <c r="E658" s="29">
        <v>80.819999999999993</v>
      </c>
      <c r="F658" s="29">
        <v>79.400000000000006</v>
      </c>
      <c r="G658" s="30">
        <f t="shared" si="20"/>
        <v>98.647410512193332</v>
      </c>
      <c r="H658" s="28">
        <v>42755</v>
      </c>
      <c r="I658">
        <f t="shared" si="19"/>
        <v>2.1604678701692168</v>
      </c>
    </row>
    <row r="659" spans="1:9">
      <c r="A659" s="28">
        <v>42756</v>
      </c>
      <c r="B659" s="29">
        <v>111.36</v>
      </c>
      <c r="C659" s="29">
        <v>101.92</v>
      </c>
      <c r="D659" s="29">
        <v>107.74</v>
      </c>
      <c r="E659" s="29">
        <v>80.72</v>
      </c>
      <c r="F659" s="29">
        <v>79.36</v>
      </c>
      <c r="G659" s="30">
        <f t="shared" si="20"/>
        <v>98.238539263288516</v>
      </c>
      <c r="H659" s="28">
        <v>42756</v>
      </c>
      <c r="I659">
        <f t="shared" si="19"/>
        <v>2.0896710152923985</v>
      </c>
    </row>
    <row r="660" spans="1:9">
      <c r="A660" s="28">
        <v>42757</v>
      </c>
      <c r="B660" s="29">
        <v>108.91</v>
      </c>
      <c r="C660" s="29">
        <v>105.48</v>
      </c>
      <c r="D660" s="29">
        <v>110.92</v>
      </c>
      <c r="E660" s="29">
        <v>83.1</v>
      </c>
      <c r="F660" s="29">
        <v>79.95</v>
      </c>
      <c r="G660" s="30">
        <f t="shared" si="20"/>
        <v>99.85483845648362</v>
      </c>
      <c r="H660" s="28">
        <v>42757</v>
      </c>
      <c r="I660">
        <f t="shared" si="19"/>
        <v>1.9772203909669526</v>
      </c>
    </row>
    <row r="661" spans="1:9">
      <c r="A661" s="28">
        <v>42758</v>
      </c>
      <c r="B661" s="29">
        <v>111.87</v>
      </c>
      <c r="C661" s="29">
        <v>101.19</v>
      </c>
      <c r="D661" s="29">
        <v>107.74</v>
      </c>
      <c r="E661" s="29">
        <v>80.13</v>
      </c>
      <c r="F661" s="29">
        <v>78.39</v>
      </c>
      <c r="G661" s="30">
        <f t="shared" si="20"/>
        <v>97.857023720429297</v>
      </c>
      <c r="H661" s="28">
        <v>42758</v>
      </c>
      <c r="I661">
        <f t="shared" si="19"/>
        <v>1.9442630547881896</v>
      </c>
    </row>
    <row r="662" spans="1:9">
      <c r="A662" s="28">
        <v>42759</v>
      </c>
      <c r="B662" s="29">
        <v>110.87</v>
      </c>
      <c r="C662" s="29">
        <v>101.64</v>
      </c>
      <c r="D662" s="29">
        <v>108.59</v>
      </c>
      <c r="E662" s="29">
        <v>80.77</v>
      </c>
      <c r="F662" s="29">
        <v>78.89</v>
      </c>
      <c r="G662" s="30">
        <f t="shared" si="20"/>
        <v>98.079940904278615</v>
      </c>
      <c r="H662" s="28">
        <v>42759</v>
      </c>
      <c r="I662">
        <f t="shared" si="19"/>
        <v>1.8883432815811199</v>
      </c>
    </row>
    <row r="663" spans="1:9">
      <c r="A663" s="28">
        <v>42760</v>
      </c>
      <c r="B663" s="29">
        <v>111.08</v>
      </c>
      <c r="C663" s="29">
        <v>99.57</v>
      </c>
      <c r="D663" s="29">
        <v>107.38</v>
      </c>
      <c r="E663" s="29">
        <v>80.27</v>
      </c>
      <c r="F663" s="29">
        <v>78.400000000000006</v>
      </c>
      <c r="G663" s="30">
        <f t="shared" si="20"/>
        <v>97.07602790048189</v>
      </c>
      <c r="H663" s="28">
        <v>42760</v>
      </c>
      <c r="I663">
        <f t="shared" si="19"/>
        <v>1.8867328270101005</v>
      </c>
    </row>
    <row r="664" spans="1:9">
      <c r="A664" s="28">
        <v>42761</v>
      </c>
      <c r="B664" s="29">
        <v>112.32</v>
      </c>
      <c r="C664" s="29">
        <v>102.75</v>
      </c>
      <c r="D664" s="29">
        <v>109.12</v>
      </c>
      <c r="E664" s="29">
        <v>80.86</v>
      </c>
      <c r="F664" s="29">
        <v>78.72</v>
      </c>
      <c r="G664" s="30">
        <f t="shared" si="20"/>
        <v>98.853923636463179</v>
      </c>
      <c r="H664" s="28">
        <v>42761</v>
      </c>
      <c r="I664">
        <f t="shared" si="19"/>
        <v>1.8079198099557967</v>
      </c>
    </row>
    <row r="665" spans="1:9">
      <c r="A665" s="28">
        <v>42762</v>
      </c>
      <c r="B665" s="29">
        <v>109.39</v>
      </c>
      <c r="C665" s="29">
        <v>99.01</v>
      </c>
      <c r="D665" s="29">
        <v>104.83</v>
      </c>
      <c r="E665" s="29">
        <v>79.64</v>
      </c>
      <c r="F665" s="29">
        <v>77.959999999999994</v>
      </c>
      <c r="G665" s="30">
        <f t="shared" si="20"/>
        <v>96.028562673408274</v>
      </c>
      <c r="H665" s="28">
        <v>42762</v>
      </c>
      <c r="I665">
        <f t="shared" si="19"/>
        <v>1.8603923464556087</v>
      </c>
    </row>
    <row r="666" spans="1:9">
      <c r="A666" s="28">
        <v>42763</v>
      </c>
      <c r="B666" s="29">
        <v>109.49</v>
      </c>
      <c r="C666" s="29">
        <v>100.33</v>
      </c>
      <c r="D666" s="29">
        <v>105.75</v>
      </c>
      <c r="E666" s="29">
        <v>80.36</v>
      </c>
      <c r="F666" s="29">
        <v>78.14</v>
      </c>
      <c r="G666" s="30">
        <f t="shared" si="20"/>
        <v>96.782845310674631</v>
      </c>
      <c r="H666" s="28">
        <v>42763</v>
      </c>
      <c r="I666">
        <f t="shared" si="19"/>
        <v>1.8348858328750077</v>
      </c>
    </row>
    <row r="667" spans="1:9">
      <c r="A667" s="28">
        <v>42764</v>
      </c>
      <c r="B667" s="29">
        <v>107.16</v>
      </c>
      <c r="C667" s="29">
        <v>105.12</v>
      </c>
      <c r="D667" s="29">
        <v>110.6</v>
      </c>
      <c r="E667" s="29">
        <v>84.29</v>
      </c>
      <c r="F667" s="29">
        <v>79.67</v>
      </c>
      <c r="G667" s="30">
        <f t="shared" si="20"/>
        <v>99.454254846305474</v>
      </c>
      <c r="H667" s="28">
        <v>42764</v>
      </c>
      <c r="I667">
        <f t="shared" si="19"/>
        <v>1.7784075805418433</v>
      </c>
    </row>
    <row r="668" spans="1:9">
      <c r="A668" s="28">
        <v>42765</v>
      </c>
      <c r="B668" s="29">
        <v>108.77</v>
      </c>
      <c r="C668" s="29">
        <v>98.84</v>
      </c>
      <c r="D668" s="29">
        <v>104.91</v>
      </c>
      <c r="E668" s="29">
        <v>79.5</v>
      </c>
      <c r="F668" s="29">
        <v>78</v>
      </c>
      <c r="G668" s="30">
        <f t="shared" si="20"/>
        <v>95.826048572575914</v>
      </c>
      <c r="H668" s="28">
        <v>42765</v>
      </c>
      <c r="I668">
        <f t="shared" si="19"/>
        <v>1.8296572386343017</v>
      </c>
    </row>
    <row r="669" spans="1:9">
      <c r="A669" s="28">
        <v>42766</v>
      </c>
      <c r="B669" s="29">
        <v>108.64</v>
      </c>
      <c r="C669" s="29">
        <v>98.73</v>
      </c>
      <c r="D669" s="29">
        <v>105.13</v>
      </c>
      <c r="E669" s="29">
        <v>79.52</v>
      </c>
      <c r="F669" s="29">
        <v>78</v>
      </c>
      <c r="G669" s="30">
        <f t="shared" si="20"/>
        <v>95.788562719042034</v>
      </c>
      <c r="H669" s="28">
        <v>42766</v>
      </c>
      <c r="I669">
        <f t="shared" si="19"/>
        <v>1.8293253493795514</v>
      </c>
    </row>
    <row r="670" spans="1:9">
      <c r="A670" s="28">
        <v>42767</v>
      </c>
      <c r="B670" s="29">
        <v>108.6</v>
      </c>
      <c r="C670" s="29">
        <v>99.03</v>
      </c>
      <c r="D670" s="29">
        <v>105.28</v>
      </c>
      <c r="E670" s="29">
        <v>79.61</v>
      </c>
      <c r="F670" s="29">
        <v>78.22</v>
      </c>
      <c r="G670" s="30">
        <f t="shared" si="20"/>
        <v>95.952125757520434</v>
      </c>
      <c r="H670" s="28">
        <v>42767</v>
      </c>
      <c r="I670">
        <f t="shared" si="19"/>
        <v>1.84348740973561</v>
      </c>
    </row>
    <row r="671" spans="1:9">
      <c r="A671" s="28">
        <v>42768</v>
      </c>
      <c r="B671" s="29">
        <v>107.43</v>
      </c>
      <c r="C671" s="29">
        <v>98.24</v>
      </c>
      <c r="D671" s="29">
        <v>104.91</v>
      </c>
      <c r="E671" s="29">
        <v>79.260000000000005</v>
      </c>
      <c r="F671" s="29">
        <v>78.03</v>
      </c>
      <c r="G671" s="30">
        <f t="shared" si="20"/>
        <v>95.284361994377903</v>
      </c>
      <c r="H671" s="28">
        <v>42768</v>
      </c>
      <c r="I671">
        <f t="shared" si="19"/>
        <v>1.8212752875471963</v>
      </c>
    </row>
    <row r="672" spans="1:9">
      <c r="A672" s="28">
        <v>42769</v>
      </c>
      <c r="B672" s="29">
        <v>106.44</v>
      </c>
      <c r="C672" s="29">
        <v>96.45</v>
      </c>
      <c r="D672" s="29">
        <v>103.69</v>
      </c>
      <c r="E672" s="29">
        <v>78.77</v>
      </c>
      <c r="F672" s="29">
        <v>77.94</v>
      </c>
      <c r="G672" s="30">
        <f t="shared" si="20"/>
        <v>94.177908787237129</v>
      </c>
      <c r="H672" s="28">
        <v>42769</v>
      </c>
      <c r="I672">
        <f t="shared" ref="I672:I735" si="21">_xlfn.STDEV.P(G645:G672)</f>
        <v>1.8799208708223734</v>
      </c>
    </row>
    <row r="673" spans="1:9">
      <c r="A673" s="28">
        <v>42770</v>
      </c>
      <c r="B673" s="29">
        <v>106.11</v>
      </c>
      <c r="C673" s="29">
        <v>98.47</v>
      </c>
      <c r="D673" s="29">
        <v>105.09</v>
      </c>
      <c r="E673" s="29">
        <v>79.64</v>
      </c>
      <c r="F673" s="29">
        <v>78.12</v>
      </c>
      <c r="G673" s="30">
        <f t="shared" si="20"/>
        <v>95.176965491749399</v>
      </c>
      <c r="H673" s="28">
        <v>42770</v>
      </c>
      <c r="I673">
        <f t="shared" si="21"/>
        <v>1.8631763870318099</v>
      </c>
    </row>
    <row r="674" spans="1:9">
      <c r="A674" s="28">
        <v>42771</v>
      </c>
      <c r="B674" s="29">
        <v>106.73</v>
      </c>
      <c r="C674" s="29">
        <v>99.73</v>
      </c>
      <c r="D674" s="29">
        <v>106.4</v>
      </c>
      <c r="E674" s="29">
        <v>78.38</v>
      </c>
      <c r="F674" s="29">
        <v>76.92</v>
      </c>
      <c r="G674" s="30">
        <f t="shared" si="20"/>
        <v>95.568405282564228</v>
      </c>
      <c r="H674" s="28">
        <v>42771</v>
      </c>
      <c r="I674">
        <f t="shared" si="21"/>
        <v>1.7654932841666269</v>
      </c>
    </row>
    <row r="675" spans="1:9">
      <c r="A675" s="28">
        <v>42772</v>
      </c>
      <c r="B675" s="29">
        <v>104.97</v>
      </c>
      <c r="C675" s="29">
        <v>97.11</v>
      </c>
      <c r="D675" s="29">
        <v>104.67</v>
      </c>
      <c r="E675" s="29">
        <v>79.06</v>
      </c>
      <c r="F675" s="29">
        <v>77.900000000000006</v>
      </c>
      <c r="G675" s="30">
        <f t="shared" si="20"/>
        <v>94.262006105797312</v>
      </c>
      <c r="H675" s="28">
        <v>42772</v>
      </c>
      <c r="I675">
        <f t="shared" si="21"/>
        <v>1.796851499982129</v>
      </c>
    </row>
    <row r="676" spans="1:9">
      <c r="A676" s="28">
        <v>42773</v>
      </c>
      <c r="B676" s="29">
        <v>105.07</v>
      </c>
      <c r="C676" s="29">
        <v>97.25</v>
      </c>
      <c r="D676" s="29">
        <v>104.51</v>
      </c>
      <c r="E676" s="29">
        <v>79.05</v>
      </c>
      <c r="F676" s="29">
        <v>77.72</v>
      </c>
      <c r="G676" s="30">
        <f t="shared" si="20"/>
        <v>94.288144850686322</v>
      </c>
      <c r="H676" s="28">
        <v>42773</v>
      </c>
      <c r="I676">
        <f t="shared" si="21"/>
        <v>1.8339826877034635</v>
      </c>
    </row>
    <row r="677" spans="1:9">
      <c r="A677" s="28">
        <v>42774</v>
      </c>
      <c r="B677" s="29">
        <v>104.54</v>
      </c>
      <c r="C677" s="29">
        <v>95.57</v>
      </c>
      <c r="D677" s="29">
        <v>103.95</v>
      </c>
      <c r="E677" s="29">
        <v>79.12</v>
      </c>
      <c r="F677" s="29">
        <v>77.48</v>
      </c>
      <c r="G677" s="30">
        <f t="shared" si="20"/>
        <v>93.471164756133163</v>
      </c>
      <c r="H677" s="28">
        <v>42774</v>
      </c>
      <c r="I677">
        <f t="shared" si="21"/>
        <v>1.9054618127879517</v>
      </c>
    </row>
    <row r="678" spans="1:9">
      <c r="A678" s="28">
        <v>42775</v>
      </c>
      <c r="B678" s="29">
        <v>103.64</v>
      </c>
      <c r="C678" s="29">
        <v>95.34</v>
      </c>
      <c r="D678" s="29">
        <v>103.12</v>
      </c>
      <c r="E678" s="29">
        <v>79.19</v>
      </c>
      <c r="F678" s="29">
        <v>76.59</v>
      </c>
      <c r="G678" s="30">
        <f t="shared" si="20"/>
        <v>92.977531441661782</v>
      </c>
      <c r="H678" s="28">
        <v>42775</v>
      </c>
      <c r="I678">
        <f t="shared" si="21"/>
        <v>2.0242148972495291</v>
      </c>
    </row>
    <row r="679" spans="1:9">
      <c r="A679" s="28">
        <v>42776</v>
      </c>
      <c r="B679" s="29">
        <v>103.87</v>
      </c>
      <c r="C679" s="29">
        <v>96.6</v>
      </c>
      <c r="D679" s="29">
        <v>105.28</v>
      </c>
      <c r="E679" s="29">
        <v>79.91</v>
      </c>
      <c r="F679" s="29">
        <v>77.900000000000006</v>
      </c>
      <c r="G679" s="30">
        <f t="shared" si="20"/>
        <v>94.048731518326505</v>
      </c>
      <c r="H679" s="28">
        <v>42776</v>
      </c>
      <c r="I679">
        <f t="shared" si="21"/>
        <v>2.061081464187954</v>
      </c>
    </row>
    <row r="680" spans="1:9">
      <c r="A680" s="28">
        <v>42777</v>
      </c>
      <c r="B680" s="29">
        <v>101.98</v>
      </c>
      <c r="C680" s="29">
        <v>98.1</v>
      </c>
      <c r="D680" s="29">
        <v>104.59</v>
      </c>
      <c r="E680" s="29">
        <v>80.67</v>
      </c>
      <c r="F680" s="29">
        <v>77.2</v>
      </c>
      <c r="G680" s="30">
        <f t="shared" si="20"/>
        <v>94.121688768618554</v>
      </c>
      <c r="H680" s="28">
        <v>42777</v>
      </c>
      <c r="I680">
        <f t="shared" si="21"/>
        <v>2.0546971002934225</v>
      </c>
    </row>
    <row r="681" spans="1:9">
      <c r="A681" s="28">
        <v>42778</v>
      </c>
      <c r="B681" s="29">
        <v>101.59</v>
      </c>
      <c r="C681" s="29">
        <v>100.82</v>
      </c>
      <c r="D681" s="29">
        <v>108.2</v>
      </c>
      <c r="E681" s="29">
        <v>82.78</v>
      </c>
      <c r="F681" s="29">
        <v>78.959999999999994</v>
      </c>
      <c r="G681" s="30">
        <f t="shared" si="20"/>
        <v>96.051151202905942</v>
      </c>
      <c r="H681" s="28">
        <v>42778</v>
      </c>
      <c r="I681">
        <f t="shared" si="21"/>
        <v>1.9370605938965402</v>
      </c>
    </row>
    <row r="682" spans="1:9">
      <c r="A682" s="28">
        <v>42779</v>
      </c>
      <c r="B682" s="29">
        <v>102.09</v>
      </c>
      <c r="C682" s="29">
        <v>95.58</v>
      </c>
      <c r="D682" s="29">
        <v>103.67</v>
      </c>
      <c r="E682" s="29">
        <v>79.12</v>
      </c>
      <c r="F682" s="29">
        <v>76.83</v>
      </c>
      <c r="G682" s="30">
        <f t="shared" si="20"/>
        <v>92.819938257520434</v>
      </c>
      <c r="H682" s="28">
        <v>42779</v>
      </c>
      <c r="I682">
        <f t="shared" si="21"/>
        <v>2.0226350662652512</v>
      </c>
    </row>
    <row r="683" spans="1:9">
      <c r="A683" s="28">
        <v>42780</v>
      </c>
      <c r="B683" s="29">
        <v>101.41</v>
      </c>
      <c r="C683" s="29">
        <v>94.98</v>
      </c>
      <c r="D683" s="29">
        <v>103.51</v>
      </c>
      <c r="E683" s="29">
        <v>78.62</v>
      </c>
      <c r="F683" s="29">
        <v>76.650000000000006</v>
      </c>
      <c r="G683" s="30">
        <f t="shared" si="20"/>
        <v>92.331209340318324</v>
      </c>
      <c r="H683" s="28">
        <v>42780</v>
      </c>
      <c r="I683">
        <f t="shared" si="21"/>
        <v>2.1083964176244225</v>
      </c>
    </row>
    <row r="684" spans="1:9">
      <c r="A684" s="28">
        <v>42781</v>
      </c>
      <c r="B684" s="29">
        <v>99.72</v>
      </c>
      <c r="C684" s="29">
        <v>94.37</v>
      </c>
      <c r="D684" s="29">
        <v>102.43</v>
      </c>
      <c r="E684" s="29">
        <v>78.599999999999994</v>
      </c>
      <c r="F684" s="29">
        <v>76.06</v>
      </c>
      <c r="G684" s="30">
        <f t="shared" si="20"/>
        <v>91.524512996495318</v>
      </c>
      <c r="H684" s="28">
        <v>42781</v>
      </c>
      <c r="I684">
        <f t="shared" si="21"/>
        <v>2.2134638759666263</v>
      </c>
    </row>
    <row r="685" spans="1:9">
      <c r="A685" s="28">
        <v>42782</v>
      </c>
      <c r="B685" s="29">
        <v>99.16</v>
      </c>
      <c r="C685" s="29">
        <v>95.52</v>
      </c>
      <c r="D685" s="29">
        <v>102.58</v>
      </c>
      <c r="E685" s="29">
        <v>78.900000000000006</v>
      </c>
      <c r="F685" s="29">
        <v>76.73</v>
      </c>
      <c r="G685" s="30">
        <f t="shared" si="20"/>
        <v>91.979444865289111</v>
      </c>
      <c r="H685" s="28">
        <v>42782</v>
      </c>
      <c r="I685">
        <f t="shared" si="21"/>
        <v>2.2768924330899636</v>
      </c>
    </row>
    <row r="686" spans="1:9">
      <c r="A686" s="28">
        <v>42783</v>
      </c>
      <c r="B686" s="29">
        <v>98.56</v>
      </c>
      <c r="C686" s="29">
        <v>94.59</v>
      </c>
      <c r="D686" s="29">
        <v>102.01</v>
      </c>
      <c r="E686" s="29">
        <v>77.98</v>
      </c>
      <c r="F686" s="29">
        <v>76.010000000000005</v>
      </c>
      <c r="G686" s="30">
        <f t="shared" si="20"/>
        <v>91.19633702358351</v>
      </c>
      <c r="H686" s="28">
        <v>42783</v>
      </c>
      <c r="I686">
        <f t="shared" si="21"/>
        <v>2.3386057235885138</v>
      </c>
    </row>
    <row r="687" spans="1:9">
      <c r="A687" s="28">
        <v>42784</v>
      </c>
      <c r="B687" s="29">
        <v>99.41</v>
      </c>
      <c r="C687" s="29">
        <v>99.43</v>
      </c>
      <c r="D687" s="29">
        <v>106.72</v>
      </c>
      <c r="E687" s="29">
        <v>80.92</v>
      </c>
      <c r="F687" s="29">
        <v>78.290000000000006</v>
      </c>
      <c r="G687" s="30">
        <f t="shared" si="20"/>
        <v>94.504130266136087</v>
      </c>
      <c r="H687" s="28">
        <v>42784</v>
      </c>
      <c r="I687">
        <f t="shared" si="21"/>
        <v>2.2741857526526639</v>
      </c>
    </row>
    <row r="688" spans="1:9">
      <c r="A688" s="28">
        <v>42785</v>
      </c>
      <c r="B688" s="29">
        <v>96.57</v>
      </c>
      <c r="C688" s="29">
        <v>98.06</v>
      </c>
      <c r="D688" s="29">
        <v>104.69</v>
      </c>
      <c r="E688" s="29">
        <v>81.67</v>
      </c>
      <c r="F688" s="29">
        <v>76.930000000000007</v>
      </c>
      <c r="G688" s="30">
        <f t="shared" si="20"/>
        <v>93.069026494962017</v>
      </c>
      <c r="H688" s="28">
        <v>42785</v>
      </c>
      <c r="I688">
        <f t="shared" si="21"/>
        <v>2.1206103518203516</v>
      </c>
    </row>
    <row r="689" spans="1:9">
      <c r="A689" s="28">
        <v>42786</v>
      </c>
      <c r="B689" s="29">
        <v>98.64</v>
      </c>
      <c r="C689" s="29">
        <v>96.11</v>
      </c>
      <c r="D689" s="29">
        <v>102.47</v>
      </c>
      <c r="E689" s="29">
        <v>78.48</v>
      </c>
      <c r="F689" s="29">
        <v>76.5</v>
      </c>
      <c r="G689" s="30">
        <f t="shared" si="20"/>
        <v>91.969600522050229</v>
      </c>
      <c r="H689" s="28">
        <v>42786</v>
      </c>
      <c r="I689">
        <f t="shared" si="21"/>
        <v>2.113642337501509</v>
      </c>
    </row>
    <row r="690" spans="1:9">
      <c r="A690" s="28">
        <v>42787</v>
      </c>
      <c r="B690" s="29">
        <v>97.07</v>
      </c>
      <c r="C690" s="29">
        <v>94.66</v>
      </c>
      <c r="D690" s="29">
        <v>101.94</v>
      </c>
      <c r="E690" s="29">
        <v>78.28</v>
      </c>
      <c r="F690" s="29">
        <v>76.69</v>
      </c>
      <c r="G690" s="30">
        <f t="shared" si="20"/>
        <v>91.031553647050231</v>
      </c>
      <c r="H690" s="28">
        <v>42787</v>
      </c>
      <c r="I690">
        <f t="shared" si="21"/>
        <v>2.1203497557613571</v>
      </c>
    </row>
    <row r="691" spans="1:9">
      <c r="A691" s="28">
        <v>42788</v>
      </c>
      <c r="B691" s="29">
        <v>96.34</v>
      </c>
      <c r="C691" s="29">
        <v>93.7</v>
      </c>
      <c r="D691" s="29">
        <v>101.4</v>
      </c>
      <c r="E691" s="29">
        <v>78.53</v>
      </c>
      <c r="F691" s="29">
        <v>76.78</v>
      </c>
      <c r="G691" s="30">
        <f t="shared" si="20"/>
        <v>90.509203143253501</v>
      </c>
      <c r="H691" s="28">
        <v>42788</v>
      </c>
      <c r="I691">
        <f t="shared" si="21"/>
        <v>2.1831752039205172</v>
      </c>
    </row>
    <row r="692" spans="1:9">
      <c r="A692" s="28">
        <v>42789</v>
      </c>
      <c r="B692" s="29">
        <v>96.01</v>
      </c>
      <c r="C692" s="29">
        <v>93.63</v>
      </c>
      <c r="D692" s="29">
        <v>101.14</v>
      </c>
      <c r="E692" s="29">
        <v>78.489999999999995</v>
      </c>
      <c r="F692" s="29">
        <v>76.67</v>
      </c>
      <c r="G692" s="30">
        <f t="shared" si="20"/>
        <v>90.358423672970204</v>
      </c>
      <c r="H692" s="28">
        <v>42789</v>
      </c>
      <c r="I692">
        <f t="shared" si="21"/>
        <v>2.1116655552351977</v>
      </c>
    </row>
    <row r="693" spans="1:9">
      <c r="A693" s="28">
        <v>42790</v>
      </c>
      <c r="B693" s="29">
        <v>94.66</v>
      </c>
      <c r="C693" s="29">
        <v>97.57</v>
      </c>
      <c r="D693" s="29">
        <v>105.5</v>
      </c>
      <c r="E693" s="29">
        <v>81.739999999999995</v>
      </c>
      <c r="F693" s="29">
        <v>77.56</v>
      </c>
      <c r="G693" s="30">
        <f t="shared" si="20"/>
        <v>92.67660681038258</v>
      </c>
      <c r="H693" s="28">
        <v>42790</v>
      </c>
      <c r="I693">
        <f t="shared" si="21"/>
        <v>2.0851898131081401</v>
      </c>
    </row>
    <row r="694" spans="1:9">
      <c r="A694" s="28">
        <v>42791</v>
      </c>
      <c r="B694" s="29">
        <v>95.52</v>
      </c>
      <c r="C694" s="29">
        <v>93.33</v>
      </c>
      <c r="D694" s="29">
        <v>101.79</v>
      </c>
      <c r="E694" s="29">
        <v>79.3</v>
      </c>
      <c r="F694" s="29">
        <v>76.95</v>
      </c>
      <c r="G694" s="30">
        <f t="shared" si="20"/>
        <v>90.390763042129066</v>
      </c>
      <c r="H694" s="28">
        <v>42791</v>
      </c>
      <c r="I694">
        <f t="shared" si="21"/>
        <v>2.0991229160453941</v>
      </c>
    </row>
    <row r="695" spans="1:9">
      <c r="A695" s="28">
        <v>42792</v>
      </c>
      <c r="B695" s="29">
        <v>93.42</v>
      </c>
      <c r="C695" s="29">
        <v>93.58</v>
      </c>
      <c r="D695" s="29">
        <v>101.48</v>
      </c>
      <c r="E695" s="29">
        <v>79.819999999999993</v>
      </c>
      <c r="F695" s="29">
        <v>75.84</v>
      </c>
      <c r="G695" s="30">
        <f t="shared" si="20"/>
        <v>89.917255403037359</v>
      </c>
      <c r="H695" s="28">
        <v>42792</v>
      </c>
      <c r="I695">
        <f t="shared" si="21"/>
        <v>1.8843859540645058</v>
      </c>
    </row>
    <row r="696" spans="1:9">
      <c r="A696" s="28">
        <v>42793</v>
      </c>
      <c r="B696" s="29">
        <v>94.13</v>
      </c>
      <c r="C696" s="29">
        <v>92.59</v>
      </c>
      <c r="D696" s="29">
        <v>100.48</v>
      </c>
      <c r="E696" s="29">
        <v>78.89</v>
      </c>
      <c r="F696" s="29">
        <v>76.61</v>
      </c>
      <c r="G696" s="30">
        <f t="shared" si="20"/>
        <v>89.546076454804307</v>
      </c>
      <c r="H696" s="28">
        <v>42793</v>
      </c>
      <c r="I696">
        <f t="shared" si="21"/>
        <v>1.9385412818414371</v>
      </c>
    </row>
    <row r="697" spans="1:9">
      <c r="A697" s="28">
        <v>42794</v>
      </c>
      <c r="B697" s="29">
        <v>92.8</v>
      </c>
      <c r="C697" s="29">
        <v>91.96</v>
      </c>
      <c r="D697" s="29">
        <v>99.75</v>
      </c>
      <c r="E697" s="29">
        <v>78.11</v>
      </c>
      <c r="F697" s="29">
        <v>75.84</v>
      </c>
      <c r="G697" s="30">
        <f t="shared" si="20"/>
        <v>88.709142769786794</v>
      </c>
      <c r="H697" s="28">
        <v>42794</v>
      </c>
      <c r="I697">
        <f t="shared" si="21"/>
        <v>2.0228151389550368</v>
      </c>
    </row>
    <row r="698" spans="1:9">
      <c r="A698" s="28">
        <v>42795</v>
      </c>
      <c r="B698" s="29">
        <v>93.53</v>
      </c>
      <c r="C698" s="29">
        <v>92.09</v>
      </c>
      <c r="D698" s="29">
        <v>100.22</v>
      </c>
      <c r="E698" s="29">
        <v>78.53</v>
      </c>
      <c r="F698" s="29">
        <v>75.959999999999994</v>
      </c>
      <c r="G698" s="30">
        <f t="shared" si="20"/>
        <v>89.055769750292058</v>
      </c>
      <c r="H698" s="28">
        <v>42795</v>
      </c>
      <c r="I698">
        <f t="shared" si="21"/>
        <v>2.041664060138713</v>
      </c>
    </row>
    <row r="699" spans="1:9">
      <c r="A699" s="28">
        <v>42796</v>
      </c>
      <c r="B699" s="29">
        <v>92.91</v>
      </c>
      <c r="C699" s="29">
        <v>91.65</v>
      </c>
      <c r="D699" s="29">
        <v>100.18</v>
      </c>
      <c r="E699" s="29">
        <v>78.569999999999993</v>
      </c>
      <c r="F699" s="29">
        <v>76.150000000000006</v>
      </c>
      <c r="G699" s="30">
        <f t="shared" si="20"/>
        <v>88.789238144348701</v>
      </c>
      <c r="H699" s="28">
        <v>42796</v>
      </c>
      <c r="I699">
        <f t="shared" si="21"/>
        <v>2.0847854104847978</v>
      </c>
    </row>
    <row r="700" spans="1:9">
      <c r="A700" s="28">
        <v>42797</v>
      </c>
      <c r="B700" s="29">
        <v>91.97</v>
      </c>
      <c r="C700" s="29">
        <v>89.76</v>
      </c>
      <c r="D700" s="29">
        <v>99.44</v>
      </c>
      <c r="E700" s="29">
        <v>77.849999999999994</v>
      </c>
      <c r="F700" s="29">
        <v>75.13</v>
      </c>
      <c r="G700" s="30">
        <f t="shared" si="20"/>
        <v>87.552727986273354</v>
      </c>
      <c r="H700" s="28">
        <v>42797</v>
      </c>
      <c r="I700">
        <f t="shared" si="21"/>
        <v>2.2296491481874403</v>
      </c>
    </row>
    <row r="701" spans="1:9">
      <c r="A701" s="28">
        <v>42798</v>
      </c>
      <c r="B701" s="29">
        <v>91.54</v>
      </c>
      <c r="C701" s="29">
        <v>90.54</v>
      </c>
      <c r="D701" s="29">
        <v>99.01</v>
      </c>
      <c r="E701" s="29">
        <v>77.95</v>
      </c>
      <c r="F701" s="29">
        <v>75.680000000000007</v>
      </c>
      <c r="G701" s="30">
        <f t="shared" si="20"/>
        <v>87.780927323671136</v>
      </c>
      <c r="H701" s="28">
        <v>42798</v>
      </c>
      <c r="I701">
        <f t="shared" si="21"/>
        <v>2.2831155401751264</v>
      </c>
    </row>
    <row r="702" spans="1:9">
      <c r="A702" s="28">
        <v>42799</v>
      </c>
      <c r="B702" s="29">
        <v>89.59</v>
      </c>
      <c r="C702" s="29">
        <v>90.96</v>
      </c>
      <c r="D702" s="29">
        <v>100.78</v>
      </c>
      <c r="E702" s="29">
        <v>79.55</v>
      </c>
      <c r="F702" s="29">
        <v>75.27</v>
      </c>
      <c r="G702" s="30">
        <f t="shared" si="20"/>
        <v>87.927973769713773</v>
      </c>
      <c r="H702" s="28">
        <v>42799</v>
      </c>
      <c r="I702">
        <f t="shared" si="21"/>
        <v>2.2734105251348784</v>
      </c>
    </row>
    <row r="703" spans="1:9">
      <c r="A703" s="28">
        <v>42800</v>
      </c>
      <c r="B703" s="29">
        <v>91.49</v>
      </c>
      <c r="C703" s="29">
        <v>91.63</v>
      </c>
      <c r="D703" s="29">
        <v>99.1</v>
      </c>
      <c r="E703" s="29">
        <v>78.11</v>
      </c>
      <c r="F703" s="29">
        <v>76.13</v>
      </c>
      <c r="G703" s="30">
        <f t="shared" si="20"/>
        <v>88.264566798700315</v>
      </c>
      <c r="H703" s="28">
        <v>42800</v>
      </c>
      <c r="I703">
        <f t="shared" si="21"/>
        <v>2.288467508524366</v>
      </c>
    </row>
    <row r="704" spans="1:9">
      <c r="A704" s="28">
        <v>42801</v>
      </c>
      <c r="B704" s="29">
        <v>90.92</v>
      </c>
      <c r="C704" s="29">
        <v>90.14</v>
      </c>
      <c r="D704" s="29">
        <v>98.87</v>
      </c>
      <c r="E704" s="29">
        <v>78.03</v>
      </c>
      <c r="F704" s="29">
        <v>74.97</v>
      </c>
      <c r="G704" s="30">
        <f t="shared" si="20"/>
        <v>87.398661926839935</v>
      </c>
      <c r="H704" s="28">
        <v>42801</v>
      </c>
      <c r="I704">
        <f t="shared" si="21"/>
        <v>2.3258052161355622</v>
      </c>
    </row>
    <row r="705" spans="1:9">
      <c r="A705" s="28">
        <v>42802</v>
      </c>
      <c r="B705" s="29">
        <v>90.59</v>
      </c>
      <c r="C705" s="29">
        <v>90.49</v>
      </c>
      <c r="D705" s="29">
        <v>98.97</v>
      </c>
      <c r="E705" s="29">
        <v>78.459999999999994</v>
      </c>
      <c r="F705" s="29">
        <v>74.84</v>
      </c>
      <c r="G705" s="30">
        <f t="shared" si="20"/>
        <v>87.516700907199166</v>
      </c>
      <c r="H705" s="28">
        <v>42802</v>
      </c>
      <c r="I705">
        <f t="shared" si="21"/>
        <v>2.3684089607882171</v>
      </c>
    </row>
    <row r="706" spans="1:9">
      <c r="A706" s="28">
        <v>42803</v>
      </c>
      <c r="B706" s="29">
        <v>90.16</v>
      </c>
      <c r="C706" s="29">
        <v>89.84</v>
      </c>
      <c r="D706" s="29">
        <v>98.55</v>
      </c>
      <c r="E706" s="29">
        <v>78.150000000000006</v>
      </c>
      <c r="F706" s="29">
        <v>74.88</v>
      </c>
      <c r="G706" s="30">
        <f t="shared" si="20"/>
        <v>87.091738600686327</v>
      </c>
      <c r="H706" s="28">
        <v>42803</v>
      </c>
      <c r="I706">
        <f t="shared" si="21"/>
        <v>2.4313065184832232</v>
      </c>
    </row>
    <row r="707" spans="1:9">
      <c r="A707" s="28">
        <v>42804</v>
      </c>
      <c r="B707" s="29">
        <v>89.2</v>
      </c>
      <c r="C707" s="29">
        <v>90.49</v>
      </c>
      <c r="D707" s="29">
        <v>98.52</v>
      </c>
      <c r="E707" s="29">
        <v>77.930000000000007</v>
      </c>
      <c r="F707" s="29">
        <v>74.81</v>
      </c>
      <c r="G707" s="30">
        <f t="shared" si="20"/>
        <v>87.072016829731297</v>
      </c>
      <c r="H707" s="28">
        <v>42804</v>
      </c>
      <c r="I707">
        <f t="shared" si="21"/>
        <v>2.427475994636787</v>
      </c>
    </row>
    <row r="708" spans="1:9">
      <c r="A708" s="28">
        <v>42805</v>
      </c>
      <c r="B708" s="29">
        <v>89.33</v>
      </c>
      <c r="C708" s="29">
        <v>89.59</v>
      </c>
      <c r="D708" s="29">
        <v>97.15</v>
      </c>
      <c r="E708" s="29">
        <v>75.72</v>
      </c>
      <c r="F708" s="29">
        <v>73.05</v>
      </c>
      <c r="G708" s="30">
        <f t="shared" si="20"/>
        <v>86.01128522926399</v>
      </c>
      <c r="H708" s="28">
        <v>42805</v>
      </c>
      <c r="I708">
        <f t="shared" si="21"/>
        <v>2.4497030332102514</v>
      </c>
    </row>
    <row r="709" spans="1:9">
      <c r="A709" s="28">
        <v>42806</v>
      </c>
      <c r="B709" s="29">
        <v>90.15</v>
      </c>
      <c r="C709" s="29">
        <v>91.85</v>
      </c>
      <c r="D709" s="29">
        <v>100.4</v>
      </c>
      <c r="E709" s="29">
        <v>77.569999999999993</v>
      </c>
      <c r="F709" s="29">
        <v>74.28</v>
      </c>
      <c r="G709" s="30">
        <f t="shared" ref="G709:G772" si="22">(B709*$B$2+C709*$C$2+D709*$D$2+E709*$E$2+F709*$F$2)/$G$2</f>
        <v>87.876559214369152</v>
      </c>
      <c r="H709" s="28">
        <v>42806</v>
      </c>
      <c r="I709">
        <f t="shared" si="21"/>
        <v>2.198325714839434</v>
      </c>
    </row>
    <row r="710" spans="1:9">
      <c r="A710" s="28">
        <v>42807</v>
      </c>
      <c r="B710" s="29">
        <v>92.47</v>
      </c>
      <c r="C710" s="29">
        <v>90.15</v>
      </c>
      <c r="D710" s="29">
        <v>102.02</v>
      </c>
      <c r="E710" s="29">
        <v>79.34</v>
      </c>
      <c r="F710" s="29">
        <v>74.19</v>
      </c>
      <c r="G710" s="30">
        <f t="shared" si="22"/>
        <v>88.229866521247075</v>
      </c>
      <c r="H710" s="28">
        <v>42807</v>
      </c>
      <c r="I710">
        <f t="shared" si="21"/>
        <v>2.1386009641041017</v>
      </c>
    </row>
    <row r="711" spans="1:9">
      <c r="A711" s="28">
        <v>42808</v>
      </c>
      <c r="B711" s="29">
        <v>88.98</v>
      </c>
      <c r="C711" s="29">
        <v>90.41</v>
      </c>
      <c r="D711" s="29">
        <v>98.63</v>
      </c>
      <c r="E711" s="29">
        <v>78.23</v>
      </c>
      <c r="F711" s="29">
        <v>74.790000000000006</v>
      </c>
      <c r="G711" s="30">
        <f t="shared" si="22"/>
        <v>87.053584395078843</v>
      </c>
      <c r="H711" s="28">
        <v>42808</v>
      </c>
      <c r="I711">
        <f t="shared" si="21"/>
        <v>2.1267814251991983</v>
      </c>
    </row>
    <row r="712" spans="1:9">
      <c r="A712" s="28">
        <v>42809</v>
      </c>
      <c r="B712" s="29">
        <v>88.4</v>
      </c>
      <c r="C712" s="29">
        <v>88.97</v>
      </c>
      <c r="D712" s="29">
        <v>97.29</v>
      </c>
      <c r="E712" s="29">
        <v>77.83</v>
      </c>
      <c r="F712" s="29">
        <v>74.510000000000005</v>
      </c>
      <c r="G712" s="30">
        <f t="shared" si="22"/>
        <v>86.136028539354541</v>
      </c>
      <c r="H712" s="28">
        <v>42809</v>
      </c>
      <c r="I712">
        <f t="shared" si="21"/>
        <v>2.1749118882995759</v>
      </c>
    </row>
    <row r="713" spans="1:9">
      <c r="A713" s="28">
        <v>42810</v>
      </c>
      <c r="B713" s="29">
        <v>88.36</v>
      </c>
      <c r="C713" s="29">
        <v>88.53</v>
      </c>
      <c r="D713" s="29">
        <v>97.48</v>
      </c>
      <c r="E713" s="29">
        <v>78.14</v>
      </c>
      <c r="F713" s="29">
        <v>74.34</v>
      </c>
      <c r="G713" s="30">
        <f t="shared" si="22"/>
        <v>86.01665728132302</v>
      </c>
      <c r="H713" s="28">
        <v>42810</v>
      </c>
      <c r="I713">
        <f t="shared" si="21"/>
        <v>2.191245688750675</v>
      </c>
    </row>
    <row r="714" spans="1:9">
      <c r="A714" s="28">
        <v>42811</v>
      </c>
      <c r="B714" s="29">
        <v>87.98</v>
      </c>
      <c r="C714" s="29">
        <v>89.23</v>
      </c>
      <c r="D714" s="29">
        <v>97.89</v>
      </c>
      <c r="E714" s="29">
        <v>78.47</v>
      </c>
      <c r="F714" s="29">
        <v>74.59</v>
      </c>
      <c r="G714" s="30">
        <f t="shared" si="22"/>
        <v>86.326349253431658</v>
      </c>
      <c r="H714" s="28">
        <v>42811</v>
      </c>
      <c r="I714">
        <f t="shared" si="21"/>
        <v>2.2079070918685675</v>
      </c>
    </row>
    <row r="715" spans="1:9">
      <c r="A715" s="28">
        <v>42812</v>
      </c>
      <c r="B715" s="29">
        <v>87.8</v>
      </c>
      <c r="C715" s="29">
        <v>88.54</v>
      </c>
      <c r="D715" s="29">
        <v>98.38</v>
      </c>
      <c r="E715" s="29">
        <v>79.69</v>
      </c>
      <c r="F715" s="29">
        <v>74.010000000000005</v>
      </c>
      <c r="G715" s="30">
        <f t="shared" si="22"/>
        <v>86.210175096743569</v>
      </c>
      <c r="H715" s="28">
        <v>42812</v>
      </c>
      <c r="I715">
        <f t="shared" si="21"/>
        <v>1.9786416273219234</v>
      </c>
    </row>
    <row r="716" spans="1:9">
      <c r="A716" s="28">
        <v>42813</v>
      </c>
      <c r="B716" s="29">
        <v>87.51</v>
      </c>
      <c r="C716" s="29">
        <v>91.06</v>
      </c>
      <c r="D716" s="29">
        <v>102.28</v>
      </c>
      <c r="E716" s="29">
        <v>81.81</v>
      </c>
      <c r="F716" s="29">
        <v>74.02</v>
      </c>
      <c r="G716" s="30">
        <f t="shared" si="22"/>
        <v>87.88512270918514</v>
      </c>
      <c r="H716" s="28">
        <v>42813</v>
      </c>
      <c r="I716">
        <f t="shared" si="21"/>
        <v>1.7836999331877421</v>
      </c>
    </row>
    <row r="717" spans="1:9">
      <c r="A717" s="28">
        <v>42814</v>
      </c>
      <c r="B717" s="29">
        <v>88.31</v>
      </c>
      <c r="C717" s="29">
        <v>88.9</v>
      </c>
      <c r="D717" s="29">
        <v>98.83</v>
      </c>
      <c r="E717" s="29">
        <v>78.86</v>
      </c>
      <c r="F717" s="29">
        <v>74.150000000000006</v>
      </c>
      <c r="G717" s="30">
        <f t="shared" si="22"/>
        <v>86.396020599080018</v>
      </c>
      <c r="H717" s="28">
        <v>42814</v>
      </c>
      <c r="I717">
        <f t="shared" si="21"/>
        <v>1.6827958692024556</v>
      </c>
    </row>
    <row r="718" spans="1:9">
      <c r="A718" s="28">
        <v>42815</v>
      </c>
      <c r="B718" s="29">
        <v>87.92</v>
      </c>
      <c r="C718" s="29">
        <v>87.77</v>
      </c>
      <c r="D718" s="29">
        <v>97.64</v>
      </c>
      <c r="E718" s="29">
        <v>78.47</v>
      </c>
      <c r="F718" s="29">
        <v>74.03</v>
      </c>
      <c r="G718" s="30">
        <f t="shared" si="22"/>
        <v>85.674564015040872</v>
      </c>
      <c r="H718" s="28">
        <v>42815</v>
      </c>
      <c r="I718">
        <f t="shared" si="21"/>
        <v>1.6548176927807103</v>
      </c>
    </row>
    <row r="719" spans="1:9">
      <c r="A719" s="28">
        <v>42816</v>
      </c>
      <c r="B719" s="29">
        <v>88.38</v>
      </c>
      <c r="C719" s="29">
        <v>88.53</v>
      </c>
      <c r="D719" s="29">
        <v>98.09</v>
      </c>
      <c r="E719" s="29">
        <v>79.05</v>
      </c>
      <c r="F719" s="29">
        <v>74.62</v>
      </c>
      <c r="G719" s="30">
        <f t="shared" si="22"/>
        <v>86.279132228387851</v>
      </c>
      <c r="H719" s="28">
        <v>42816</v>
      </c>
      <c r="I719">
        <f t="shared" si="21"/>
        <v>1.6126181218530631</v>
      </c>
    </row>
    <row r="720" spans="1:9">
      <c r="A720" s="28">
        <v>42817</v>
      </c>
      <c r="B720" s="29">
        <v>88.4</v>
      </c>
      <c r="C720" s="29">
        <v>88.69</v>
      </c>
      <c r="D720" s="29">
        <v>98.43</v>
      </c>
      <c r="E720" s="29">
        <v>79.319999999999993</v>
      </c>
      <c r="F720" s="29">
        <v>74.819999999999993</v>
      </c>
      <c r="G720" s="30">
        <f t="shared" si="22"/>
        <v>86.454146831191579</v>
      </c>
      <c r="H720" s="28">
        <v>42817</v>
      </c>
      <c r="I720">
        <f t="shared" si="21"/>
        <v>1.5586483132550342</v>
      </c>
    </row>
    <row r="721" spans="1:9">
      <c r="A721" s="28">
        <v>42818</v>
      </c>
      <c r="B721" s="29">
        <v>88.42</v>
      </c>
      <c r="C721" s="29">
        <v>89</v>
      </c>
      <c r="D721" s="29">
        <v>98.84</v>
      </c>
      <c r="E721" s="29">
        <v>79.42</v>
      </c>
      <c r="F721" s="29">
        <v>74.989999999999995</v>
      </c>
      <c r="G721" s="30">
        <f t="shared" si="22"/>
        <v>86.661465254453844</v>
      </c>
      <c r="H721" s="28">
        <v>42818</v>
      </c>
      <c r="I721">
        <f t="shared" si="21"/>
        <v>1.2438035890499957</v>
      </c>
    </row>
    <row r="722" spans="1:9">
      <c r="A722" s="28">
        <v>42819</v>
      </c>
      <c r="B722" s="29">
        <v>88.39</v>
      </c>
      <c r="C722" s="29">
        <v>87.56</v>
      </c>
      <c r="D722" s="29">
        <v>98.77</v>
      </c>
      <c r="E722" s="29">
        <v>79.67</v>
      </c>
      <c r="F722" s="29">
        <v>74.430000000000007</v>
      </c>
      <c r="G722" s="30">
        <f t="shared" si="22"/>
        <v>86.085302506206176</v>
      </c>
      <c r="H722" s="28">
        <v>42819</v>
      </c>
      <c r="I722">
        <f t="shared" si="21"/>
        <v>1.1396928673571081</v>
      </c>
    </row>
    <row r="723" spans="1:9">
      <c r="A723" s="28">
        <v>42820</v>
      </c>
      <c r="B723" s="29">
        <v>85.95</v>
      </c>
      <c r="C723" s="29">
        <v>89.68</v>
      </c>
      <c r="D723" s="29">
        <v>99.61</v>
      </c>
      <c r="E723" s="29">
        <v>79.739999999999995</v>
      </c>
      <c r="F723" s="29">
        <v>74.260000000000005</v>
      </c>
      <c r="G723" s="30">
        <f t="shared" si="22"/>
        <v>86.41976489485981</v>
      </c>
      <c r="H723" s="28">
        <v>42820</v>
      </c>
      <c r="I723">
        <f t="shared" si="21"/>
        <v>1.0391720989028037</v>
      </c>
    </row>
    <row r="724" spans="1:9">
      <c r="A724" s="28">
        <v>42821</v>
      </c>
      <c r="B724" s="29">
        <v>88.4</v>
      </c>
      <c r="C724" s="29">
        <v>87.94</v>
      </c>
      <c r="D724" s="29">
        <v>98.56</v>
      </c>
      <c r="E724" s="29">
        <v>79.42</v>
      </c>
      <c r="F724" s="29">
        <v>74.83</v>
      </c>
      <c r="G724" s="30">
        <f t="shared" si="22"/>
        <v>86.215053163332342</v>
      </c>
      <c r="H724" s="28">
        <v>42821</v>
      </c>
      <c r="I724">
        <f t="shared" si="21"/>
        <v>0.95434808611291722</v>
      </c>
    </row>
    <row r="725" spans="1:9">
      <c r="A725" s="28">
        <v>42822</v>
      </c>
      <c r="B725" s="29">
        <v>88.49</v>
      </c>
      <c r="C725" s="29">
        <v>88.19</v>
      </c>
      <c r="D725" s="29">
        <v>98.53</v>
      </c>
      <c r="E725" s="29">
        <v>79.260000000000005</v>
      </c>
      <c r="F725" s="29">
        <v>74.930000000000007</v>
      </c>
      <c r="G725" s="30">
        <f t="shared" si="22"/>
        <v>86.310181896174043</v>
      </c>
      <c r="H725" s="28">
        <v>42822</v>
      </c>
      <c r="I725">
        <f t="shared" si="21"/>
        <v>0.9137944686822741</v>
      </c>
    </row>
    <row r="726" spans="1:9">
      <c r="A726" s="28">
        <v>42823</v>
      </c>
      <c r="B726" s="29">
        <v>89.04</v>
      </c>
      <c r="C726" s="29">
        <v>89.84</v>
      </c>
      <c r="D726" s="29">
        <v>99.68</v>
      </c>
      <c r="E726" s="29">
        <v>80.44</v>
      </c>
      <c r="F726" s="29">
        <v>74.569999999999993</v>
      </c>
      <c r="G726" s="30">
        <f t="shared" si="22"/>
        <v>87.30849175854263</v>
      </c>
      <c r="H726" s="28">
        <v>42823</v>
      </c>
      <c r="I726">
        <f t="shared" si="21"/>
        <v>0.82865694689306335</v>
      </c>
    </row>
    <row r="727" spans="1:9">
      <c r="A727" s="28">
        <v>42824</v>
      </c>
      <c r="B727" s="29">
        <v>88.82</v>
      </c>
      <c r="C727" s="29">
        <v>88.66</v>
      </c>
      <c r="D727" s="29">
        <v>98.46</v>
      </c>
      <c r="E727" s="29">
        <v>79.47</v>
      </c>
      <c r="F727" s="29">
        <v>75.11</v>
      </c>
      <c r="G727" s="30">
        <f t="shared" si="22"/>
        <v>86.601520927643094</v>
      </c>
      <c r="H727" s="28">
        <v>42824</v>
      </c>
      <c r="I727">
        <f t="shared" si="21"/>
        <v>0.75233770252341714</v>
      </c>
    </row>
    <row r="728" spans="1:9">
      <c r="A728" s="28">
        <v>42825</v>
      </c>
      <c r="B728" s="29">
        <v>88.54</v>
      </c>
      <c r="C728" s="29">
        <v>88</v>
      </c>
      <c r="D728" s="29">
        <v>97.77</v>
      </c>
      <c r="E728" s="29">
        <v>79.37</v>
      </c>
      <c r="F728" s="29">
        <v>74.77</v>
      </c>
      <c r="G728" s="30">
        <f t="shared" si="22"/>
        <v>86.152391209112139</v>
      </c>
      <c r="H728" s="28">
        <v>42825</v>
      </c>
      <c r="I728">
        <f t="shared" si="21"/>
        <v>0.75277619277588581</v>
      </c>
    </row>
    <row r="729" spans="1:9">
      <c r="A729" s="28">
        <v>42826</v>
      </c>
      <c r="B729" s="29">
        <v>89.34</v>
      </c>
      <c r="C729" s="29">
        <v>88.91</v>
      </c>
      <c r="D729" s="29">
        <v>99.45</v>
      </c>
      <c r="E729" s="29">
        <v>80.08</v>
      </c>
      <c r="F729" s="29">
        <v>75.16</v>
      </c>
      <c r="G729" s="30">
        <f t="shared" si="22"/>
        <v>87.031484557535038</v>
      </c>
      <c r="H729" s="28">
        <v>42826</v>
      </c>
      <c r="I729">
        <f t="shared" si="21"/>
        <v>0.73166426582912547</v>
      </c>
    </row>
    <row r="730" spans="1:9">
      <c r="A730" s="28">
        <v>42827</v>
      </c>
      <c r="B730" s="29">
        <v>84.98</v>
      </c>
      <c r="C730" s="29">
        <v>87.75</v>
      </c>
      <c r="D730" s="29">
        <v>97.58</v>
      </c>
      <c r="E730" s="29">
        <v>81.239999999999995</v>
      </c>
      <c r="F730" s="29">
        <v>76.41</v>
      </c>
      <c r="G730" s="30">
        <f t="shared" si="22"/>
        <v>85.788101361711426</v>
      </c>
      <c r="H730" s="28">
        <v>42827</v>
      </c>
      <c r="I730">
        <f t="shared" si="21"/>
        <v>0.72232262180405205</v>
      </c>
    </row>
    <row r="731" spans="1:9">
      <c r="A731" s="28">
        <v>42828</v>
      </c>
      <c r="B731" s="29">
        <v>88.75</v>
      </c>
      <c r="C731" s="29">
        <v>89.12</v>
      </c>
      <c r="D731" s="29">
        <v>98.13</v>
      </c>
      <c r="E731" s="29">
        <v>79.760000000000005</v>
      </c>
      <c r="F731" s="29">
        <v>74.77</v>
      </c>
      <c r="G731" s="30">
        <f t="shared" si="22"/>
        <v>86.711107759564825</v>
      </c>
      <c r="H731" s="28">
        <v>42828</v>
      </c>
      <c r="I731">
        <f t="shared" si="21"/>
        <v>0.65930868940501142</v>
      </c>
    </row>
    <row r="732" spans="1:9">
      <c r="A732" s="28">
        <v>42829</v>
      </c>
      <c r="B732" s="29">
        <v>88.97</v>
      </c>
      <c r="C732" s="29">
        <v>89.36</v>
      </c>
      <c r="D732" s="29">
        <v>99.88</v>
      </c>
      <c r="E732" s="29">
        <v>81.42</v>
      </c>
      <c r="F732" s="29">
        <v>75.2</v>
      </c>
      <c r="G732" s="30">
        <f t="shared" si="22"/>
        <v>87.385223194728383</v>
      </c>
      <c r="H732" s="28">
        <v>42829</v>
      </c>
      <c r="I732">
        <f t="shared" si="21"/>
        <v>0.65878674820559691</v>
      </c>
    </row>
    <row r="733" spans="1:9">
      <c r="A733" s="28">
        <v>42830</v>
      </c>
      <c r="B733" s="29">
        <v>89.68</v>
      </c>
      <c r="C733" s="29">
        <v>90.32</v>
      </c>
      <c r="D733" s="29">
        <v>100.76</v>
      </c>
      <c r="E733" s="29">
        <v>81.62</v>
      </c>
      <c r="F733" s="29">
        <v>76.11</v>
      </c>
      <c r="G733" s="30">
        <f t="shared" si="22"/>
        <v>88.154469690055464</v>
      </c>
      <c r="H733" s="28">
        <v>42830</v>
      </c>
      <c r="I733">
        <f t="shared" si="21"/>
        <v>0.69738903755194381</v>
      </c>
    </row>
    <row r="734" spans="1:9">
      <c r="A734" s="28">
        <v>42831</v>
      </c>
      <c r="B734" s="29">
        <v>88.9</v>
      </c>
      <c r="C734" s="29">
        <v>88.08</v>
      </c>
      <c r="D734" s="29">
        <v>98.3</v>
      </c>
      <c r="E734" s="29">
        <v>80.319999999999993</v>
      </c>
      <c r="F734" s="29">
        <v>75.2</v>
      </c>
      <c r="G734" s="30">
        <f t="shared" si="22"/>
        <v>86.534518290011675</v>
      </c>
      <c r="H734" s="28">
        <v>42831</v>
      </c>
      <c r="I734">
        <f t="shared" si="21"/>
        <v>0.69380425650424116</v>
      </c>
    </row>
    <row r="735" spans="1:9">
      <c r="A735" s="28">
        <v>42832</v>
      </c>
      <c r="B735" s="29">
        <v>89.68</v>
      </c>
      <c r="C735" s="29">
        <v>88.52</v>
      </c>
      <c r="D735" s="29">
        <v>99.01</v>
      </c>
      <c r="E735" s="29">
        <v>80.819999999999993</v>
      </c>
      <c r="F735" s="29">
        <v>75.459999999999994</v>
      </c>
      <c r="G735" s="30">
        <f t="shared" si="22"/>
        <v>87.066449465172298</v>
      </c>
      <c r="H735" s="28">
        <v>42832</v>
      </c>
      <c r="I735">
        <f t="shared" si="21"/>
        <v>0.69369206212523571</v>
      </c>
    </row>
    <row r="736" spans="1:9">
      <c r="A736" s="28">
        <v>42833</v>
      </c>
      <c r="B736" s="29">
        <v>87.68</v>
      </c>
      <c r="C736" s="29">
        <v>89.94</v>
      </c>
      <c r="D736" s="29">
        <v>101.06</v>
      </c>
      <c r="E736" s="29">
        <v>81.42</v>
      </c>
      <c r="F736" s="29">
        <v>75.069999999999993</v>
      </c>
      <c r="G736" s="30">
        <f t="shared" si="22"/>
        <v>87.446075450861557</v>
      </c>
      <c r="H736" s="28">
        <v>42833</v>
      </c>
      <c r="I736">
        <f t="shared" ref="I736:I799" si="23">_xlfn.STDEV.P(G709:G736)</f>
        <v>0.69556432786344891</v>
      </c>
    </row>
    <row r="737" spans="1:9">
      <c r="A737" s="28">
        <v>42834</v>
      </c>
      <c r="B737" s="29">
        <v>88.55</v>
      </c>
      <c r="C737" s="29">
        <v>92.9</v>
      </c>
      <c r="D737" s="29">
        <v>104.29</v>
      </c>
      <c r="E737" s="29">
        <v>83.65</v>
      </c>
      <c r="F737" s="29">
        <v>76.510000000000005</v>
      </c>
      <c r="G737" s="30">
        <f t="shared" si="22"/>
        <v>89.662803692683994</v>
      </c>
      <c r="H737" s="28">
        <v>42834</v>
      </c>
      <c r="I737">
        <f t="shared" si="23"/>
        <v>0.86030126999937095</v>
      </c>
    </row>
    <row r="738" spans="1:9">
      <c r="A738" s="28">
        <v>42835</v>
      </c>
      <c r="B738" s="29">
        <v>88.92</v>
      </c>
      <c r="C738" s="29">
        <v>87.2</v>
      </c>
      <c r="D738" s="29">
        <v>99.08</v>
      </c>
      <c r="E738" s="29">
        <v>80.36</v>
      </c>
      <c r="F738" s="29">
        <v>74.760000000000005</v>
      </c>
      <c r="G738" s="30">
        <f t="shared" si="22"/>
        <v>86.262163952978952</v>
      </c>
      <c r="H738" s="28">
        <v>42835</v>
      </c>
      <c r="I738">
        <f t="shared" si="23"/>
        <v>0.8194317656251876</v>
      </c>
    </row>
    <row r="739" spans="1:9">
      <c r="A739" s="28">
        <v>42836</v>
      </c>
      <c r="B739" s="29">
        <v>89.05</v>
      </c>
      <c r="C739" s="29">
        <v>87.54</v>
      </c>
      <c r="D739" s="29">
        <v>98.99</v>
      </c>
      <c r="E739" s="29">
        <v>80.44</v>
      </c>
      <c r="F739" s="29">
        <v>74.86</v>
      </c>
      <c r="G739" s="30">
        <f t="shared" si="22"/>
        <v>86.428975887120316</v>
      </c>
      <c r="H739" s="28">
        <v>42836</v>
      </c>
      <c r="I739">
        <f t="shared" si="23"/>
        <v>0.81861486256385463</v>
      </c>
    </row>
    <row r="740" spans="1:9">
      <c r="A740" s="28">
        <v>42837</v>
      </c>
      <c r="B740" s="29">
        <v>88.89</v>
      </c>
      <c r="C740" s="29">
        <v>87.51</v>
      </c>
      <c r="D740" s="29">
        <v>98.74</v>
      </c>
      <c r="E740" s="29">
        <v>80.69</v>
      </c>
      <c r="F740" s="29">
        <v>74.87</v>
      </c>
      <c r="G740" s="30">
        <f t="shared" si="22"/>
        <v>86.393015159535622</v>
      </c>
      <c r="H740" s="28">
        <v>42837</v>
      </c>
      <c r="I740">
        <f t="shared" si="23"/>
        <v>0.81366447910138751</v>
      </c>
    </row>
    <row r="741" spans="1:9">
      <c r="A741" s="28">
        <v>42838</v>
      </c>
      <c r="B741" s="29">
        <v>88.97</v>
      </c>
      <c r="C741" s="29">
        <v>87.19</v>
      </c>
      <c r="D741" s="29">
        <v>99.32</v>
      </c>
      <c r="E741" s="29">
        <v>80.92</v>
      </c>
      <c r="F741" s="29">
        <v>74.89</v>
      </c>
      <c r="G741" s="30">
        <f t="shared" si="22"/>
        <v>86.405480477876736</v>
      </c>
      <c r="H741" s="28">
        <v>42838</v>
      </c>
      <c r="I741">
        <f t="shared" si="23"/>
        <v>0.80499646431810667</v>
      </c>
    </row>
    <row r="742" spans="1:9">
      <c r="A742" s="28">
        <v>42839</v>
      </c>
      <c r="B742" s="29">
        <v>89.42</v>
      </c>
      <c r="C742" s="29">
        <v>91.26</v>
      </c>
      <c r="D742" s="29">
        <v>101.93</v>
      </c>
      <c r="E742" s="29">
        <v>81.849999999999994</v>
      </c>
      <c r="F742" s="29">
        <v>75.75</v>
      </c>
      <c r="G742" s="30">
        <f t="shared" si="22"/>
        <v>88.572325313960263</v>
      </c>
      <c r="H742" s="28">
        <v>42839</v>
      </c>
      <c r="I742">
        <f t="shared" si="23"/>
        <v>0.87067635642411978</v>
      </c>
    </row>
    <row r="743" spans="1:9">
      <c r="A743" s="28">
        <v>42840</v>
      </c>
      <c r="B743" s="29">
        <v>90.08</v>
      </c>
      <c r="C743" s="29">
        <v>88.69</v>
      </c>
      <c r="D743" s="29">
        <v>102.4</v>
      </c>
      <c r="E743" s="29">
        <v>82.15</v>
      </c>
      <c r="F743" s="29">
        <v>75.77</v>
      </c>
      <c r="G743" s="30">
        <f t="shared" si="22"/>
        <v>87.890256826810727</v>
      </c>
      <c r="H743" s="28">
        <v>42840</v>
      </c>
      <c r="I743">
        <f t="shared" si="23"/>
        <v>0.88549134421318765</v>
      </c>
    </row>
    <row r="744" spans="1:9">
      <c r="A744" s="28">
        <v>42841</v>
      </c>
      <c r="B744" s="29">
        <v>89.23</v>
      </c>
      <c r="C744" s="29">
        <v>89.3</v>
      </c>
      <c r="D744" s="29">
        <v>101.91</v>
      </c>
      <c r="E744" s="29">
        <v>83.39</v>
      </c>
      <c r="F744" s="29">
        <v>75.209999999999994</v>
      </c>
      <c r="G744" s="30">
        <f t="shared" si="22"/>
        <v>87.984907409097531</v>
      </c>
      <c r="H744" s="28">
        <v>42841</v>
      </c>
      <c r="I744">
        <f t="shared" si="23"/>
        <v>0.88978650791752278</v>
      </c>
    </row>
    <row r="745" spans="1:9">
      <c r="A745" s="28">
        <v>42842</v>
      </c>
      <c r="B745" s="29">
        <v>89.21</v>
      </c>
      <c r="C745" s="29">
        <v>87.79</v>
      </c>
      <c r="D745" s="29">
        <v>98.76</v>
      </c>
      <c r="E745" s="29">
        <v>80.48</v>
      </c>
      <c r="F745" s="29">
        <v>74.489999999999995</v>
      </c>
      <c r="G745" s="30">
        <f t="shared" si="22"/>
        <v>86.481007456556625</v>
      </c>
      <c r="H745" s="28">
        <v>42842</v>
      </c>
      <c r="I745">
        <f t="shared" si="23"/>
        <v>0.88831854008579558</v>
      </c>
    </row>
    <row r="746" spans="1:9">
      <c r="A746" s="28">
        <v>42843</v>
      </c>
      <c r="B746" s="29">
        <v>89.16</v>
      </c>
      <c r="C746" s="29">
        <v>86.93</v>
      </c>
      <c r="D746" s="29">
        <v>98.48</v>
      </c>
      <c r="E746" s="29">
        <v>80.459999999999994</v>
      </c>
      <c r="F746" s="29">
        <v>74.28</v>
      </c>
      <c r="G746" s="30">
        <f t="shared" si="22"/>
        <v>86.090712023583507</v>
      </c>
      <c r="H746" s="28">
        <v>42843</v>
      </c>
      <c r="I746">
        <f t="shared" si="23"/>
        <v>0.87151554109061413</v>
      </c>
    </row>
    <row r="747" spans="1:9">
      <c r="A747" s="28">
        <v>42844</v>
      </c>
      <c r="B747" s="29">
        <v>89.12</v>
      </c>
      <c r="C747" s="29">
        <v>87.16</v>
      </c>
      <c r="D747" s="29">
        <v>98.93</v>
      </c>
      <c r="E747" s="29">
        <v>80.61</v>
      </c>
      <c r="F747" s="29">
        <v>74.53</v>
      </c>
      <c r="G747" s="30">
        <f t="shared" si="22"/>
        <v>86.279883451372669</v>
      </c>
      <c r="H747" s="28">
        <v>42844</v>
      </c>
      <c r="I747">
        <f t="shared" si="23"/>
        <v>0.87149690436724903</v>
      </c>
    </row>
    <row r="748" spans="1:9">
      <c r="A748" s="28">
        <v>42845</v>
      </c>
      <c r="B748" s="29">
        <v>89.27</v>
      </c>
      <c r="C748" s="29">
        <v>87.6</v>
      </c>
      <c r="D748" s="29">
        <v>99.25</v>
      </c>
      <c r="E748" s="29">
        <v>80.69</v>
      </c>
      <c r="F748" s="29">
        <v>74.83</v>
      </c>
      <c r="G748" s="30">
        <f t="shared" si="22"/>
        <v>86.566103652526266</v>
      </c>
      <c r="H748" s="28">
        <v>42845</v>
      </c>
      <c r="I748">
        <f t="shared" si="23"/>
        <v>0.86976652134841881</v>
      </c>
    </row>
    <row r="749" spans="1:9">
      <c r="A749" s="28">
        <v>42846</v>
      </c>
      <c r="B749" s="29">
        <v>88.71</v>
      </c>
      <c r="C749" s="29">
        <v>87.44</v>
      </c>
      <c r="D749" s="29">
        <v>98.33</v>
      </c>
      <c r="E749" s="29">
        <v>80.38</v>
      </c>
      <c r="F749" s="29">
        <v>74.87</v>
      </c>
      <c r="G749" s="30">
        <f t="shared" si="22"/>
        <v>86.228597993939815</v>
      </c>
      <c r="H749" s="28">
        <v>42846</v>
      </c>
      <c r="I749">
        <f t="shared" si="23"/>
        <v>0.87748438784445848</v>
      </c>
    </row>
    <row r="750" spans="1:9">
      <c r="A750" s="28">
        <v>42847</v>
      </c>
      <c r="B750" s="29">
        <v>88.83</v>
      </c>
      <c r="C750" s="29">
        <v>87.91</v>
      </c>
      <c r="D750" s="29">
        <v>98.91</v>
      </c>
      <c r="E750" s="29">
        <v>80.95</v>
      </c>
      <c r="F750" s="29">
        <v>74.209999999999994</v>
      </c>
      <c r="G750" s="30">
        <f t="shared" si="22"/>
        <v>86.496533933265169</v>
      </c>
      <c r="H750" s="28">
        <v>42847</v>
      </c>
      <c r="I750">
        <f t="shared" si="23"/>
        <v>0.86755535350285118</v>
      </c>
    </row>
    <row r="751" spans="1:9">
      <c r="A751" s="28">
        <v>42848</v>
      </c>
      <c r="B751" s="29">
        <v>88.36</v>
      </c>
      <c r="C751" s="29">
        <v>89.87</v>
      </c>
      <c r="D751" s="29">
        <v>101.02</v>
      </c>
      <c r="E751" s="29">
        <v>82.57</v>
      </c>
      <c r="F751" s="29">
        <v>74.14</v>
      </c>
      <c r="G751" s="30">
        <f t="shared" si="22"/>
        <v>87.615833865727197</v>
      </c>
      <c r="H751" s="28">
        <v>42848</v>
      </c>
      <c r="I751">
        <f t="shared" si="23"/>
        <v>0.87287215497673365</v>
      </c>
    </row>
    <row r="752" spans="1:9">
      <c r="A752" s="28">
        <v>42849</v>
      </c>
      <c r="B752" s="29">
        <v>89.22</v>
      </c>
      <c r="C752" s="29">
        <v>86.9</v>
      </c>
      <c r="D752" s="29">
        <v>99.04</v>
      </c>
      <c r="E752" s="29">
        <v>80.14</v>
      </c>
      <c r="F752" s="29">
        <v>74.22</v>
      </c>
      <c r="G752" s="30">
        <f t="shared" si="22"/>
        <v>86.104001989631996</v>
      </c>
      <c r="H752" s="28">
        <v>42849</v>
      </c>
      <c r="I752">
        <f t="shared" si="23"/>
        <v>0.87636084823349314</v>
      </c>
    </row>
    <row r="753" spans="1:9">
      <c r="A753" s="28">
        <v>42850</v>
      </c>
      <c r="B753" s="29">
        <v>88.71</v>
      </c>
      <c r="C753" s="29">
        <v>87.55</v>
      </c>
      <c r="D753" s="29">
        <v>97.94</v>
      </c>
      <c r="E753" s="29">
        <v>80.62</v>
      </c>
      <c r="F753" s="29">
        <v>74.63</v>
      </c>
      <c r="G753" s="30">
        <f t="shared" si="22"/>
        <v>86.224608051620905</v>
      </c>
      <c r="H753" s="28">
        <v>42850</v>
      </c>
      <c r="I753">
        <f t="shared" si="23"/>
        <v>0.87865239943733497</v>
      </c>
    </row>
    <row r="754" spans="1:9">
      <c r="A754" s="28">
        <v>42851</v>
      </c>
      <c r="B754" s="29">
        <v>87.99</v>
      </c>
      <c r="C754" s="29">
        <v>87.13</v>
      </c>
      <c r="D754" s="29">
        <v>97.84</v>
      </c>
      <c r="E754" s="29">
        <v>80.260000000000005</v>
      </c>
      <c r="F754" s="29">
        <v>74.510000000000005</v>
      </c>
      <c r="G754" s="30">
        <f t="shared" si="22"/>
        <v>85.830434387777444</v>
      </c>
      <c r="H754" s="28">
        <v>42851</v>
      </c>
      <c r="I754">
        <f t="shared" si="23"/>
        <v>0.89813987215702129</v>
      </c>
    </row>
    <row r="755" spans="1:9">
      <c r="A755" s="28">
        <v>42852</v>
      </c>
      <c r="B755" s="29">
        <v>88.69</v>
      </c>
      <c r="C755" s="29">
        <v>87.3</v>
      </c>
      <c r="D755" s="29">
        <v>99.06</v>
      </c>
      <c r="E755" s="29">
        <v>80.62</v>
      </c>
      <c r="F755" s="29">
        <v>74.78</v>
      </c>
      <c r="G755" s="30">
        <f t="shared" si="22"/>
        <v>86.289941634418796</v>
      </c>
      <c r="H755" s="28">
        <v>42852</v>
      </c>
      <c r="I755">
        <f t="shared" si="23"/>
        <v>0.90332542519629977</v>
      </c>
    </row>
    <row r="756" spans="1:9">
      <c r="A756" s="28">
        <v>42853</v>
      </c>
      <c r="B756" s="29">
        <v>88.42</v>
      </c>
      <c r="C756" s="29">
        <v>87.18</v>
      </c>
      <c r="D756" s="29">
        <v>98.78</v>
      </c>
      <c r="E756" s="29">
        <v>80.61</v>
      </c>
      <c r="F756" s="29">
        <v>74.94</v>
      </c>
      <c r="G756" s="30">
        <f t="shared" si="22"/>
        <v>86.173441880841111</v>
      </c>
      <c r="H756" s="28">
        <v>42853</v>
      </c>
      <c r="I756">
        <f t="shared" si="23"/>
        <v>0.9027448418906362</v>
      </c>
    </row>
    <row r="757" spans="1:9">
      <c r="A757" s="28">
        <v>42854</v>
      </c>
      <c r="B757" s="29">
        <v>87.85</v>
      </c>
      <c r="C757" s="29">
        <v>87.63</v>
      </c>
      <c r="D757" s="29">
        <v>99.11</v>
      </c>
      <c r="E757" s="29">
        <v>81.86</v>
      </c>
      <c r="F757" s="29">
        <v>73.849999999999994</v>
      </c>
      <c r="G757" s="30">
        <f t="shared" si="22"/>
        <v>86.301429979556062</v>
      </c>
      <c r="H757" s="28">
        <v>42854</v>
      </c>
      <c r="I757">
        <f t="shared" si="23"/>
        <v>0.90796224119567859</v>
      </c>
    </row>
    <row r="758" spans="1:9">
      <c r="A758" s="28">
        <v>42855</v>
      </c>
      <c r="B758" s="29">
        <v>87.37</v>
      </c>
      <c r="C758" s="29">
        <v>86.29</v>
      </c>
      <c r="D758" s="29">
        <v>98.69</v>
      </c>
      <c r="E758" s="29">
        <v>79.92</v>
      </c>
      <c r="F758" s="29">
        <v>73.31</v>
      </c>
      <c r="G758" s="30">
        <f t="shared" si="22"/>
        <v>85.27815849518106</v>
      </c>
      <c r="H758" s="28">
        <v>42855</v>
      </c>
      <c r="I758">
        <f t="shared" si="23"/>
        <v>0.93352483359097238</v>
      </c>
    </row>
    <row r="759" spans="1:9">
      <c r="A759" s="28">
        <v>42856</v>
      </c>
      <c r="B759" s="29">
        <v>86.69</v>
      </c>
      <c r="C759" s="29">
        <v>87.05</v>
      </c>
      <c r="D759" s="29">
        <v>96.82</v>
      </c>
      <c r="E759" s="29">
        <v>79.819999999999993</v>
      </c>
      <c r="F759" s="29">
        <v>72.760000000000005</v>
      </c>
      <c r="G759" s="30">
        <f t="shared" si="22"/>
        <v>85.082060090537368</v>
      </c>
      <c r="H759" s="28">
        <v>42856</v>
      </c>
      <c r="I759">
        <f t="shared" si="23"/>
        <v>0.98747703945015208</v>
      </c>
    </row>
    <row r="760" spans="1:9">
      <c r="A760" s="28">
        <v>42857</v>
      </c>
      <c r="B760" s="29">
        <v>87.59</v>
      </c>
      <c r="C760" s="29">
        <v>86.14</v>
      </c>
      <c r="D760" s="29">
        <v>97.16</v>
      </c>
      <c r="E760" s="29">
        <v>80.34</v>
      </c>
      <c r="F760" s="29">
        <v>74.239999999999995</v>
      </c>
      <c r="G760" s="30">
        <f t="shared" si="22"/>
        <v>85.274714104483053</v>
      </c>
      <c r="H760" s="28">
        <v>42857</v>
      </c>
      <c r="I760">
        <f t="shared" si="23"/>
        <v>1.0168503404900784</v>
      </c>
    </row>
    <row r="761" spans="1:9">
      <c r="A761" s="28">
        <v>42858</v>
      </c>
      <c r="B761" s="29">
        <v>87.95</v>
      </c>
      <c r="C761" s="29">
        <v>86.65</v>
      </c>
      <c r="D761" s="29">
        <v>97.73</v>
      </c>
      <c r="E761" s="29">
        <v>80.849999999999994</v>
      </c>
      <c r="F761" s="29">
        <v>74.91</v>
      </c>
      <c r="G761" s="30">
        <f t="shared" si="22"/>
        <v>85.781796327394844</v>
      </c>
      <c r="H761" s="28">
        <v>42858</v>
      </c>
      <c r="I761">
        <f t="shared" si="23"/>
        <v>0.98916621256991177</v>
      </c>
    </row>
    <row r="762" spans="1:9">
      <c r="A762" s="28">
        <v>42859</v>
      </c>
      <c r="B762" s="29">
        <v>87.1</v>
      </c>
      <c r="C762" s="29">
        <v>86.26</v>
      </c>
      <c r="D762" s="29">
        <v>97.31</v>
      </c>
      <c r="E762" s="29">
        <v>80.459999999999994</v>
      </c>
      <c r="F762" s="29">
        <v>74.53</v>
      </c>
      <c r="G762" s="30">
        <f t="shared" si="22"/>
        <v>85.289865471670538</v>
      </c>
      <c r="H762" s="28">
        <v>42859</v>
      </c>
      <c r="I762">
        <f t="shared" si="23"/>
        <v>1.0185537980677013</v>
      </c>
    </row>
    <row r="763" spans="1:9">
      <c r="A763" s="28">
        <v>42860</v>
      </c>
      <c r="B763" s="29">
        <v>87.54</v>
      </c>
      <c r="C763" s="29">
        <v>86.1</v>
      </c>
      <c r="D763" s="29">
        <v>97.89</v>
      </c>
      <c r="E763" s="29">
        <v>80.88</v>
      </c>
      <c r="F763" s="29">
        <v>74.66</v>
      </c>
      <c r="G763" s="30">
        <f t="shared" si="22"/>
        <v>85.483482175452679</v>
      </c>
      <c r="H763" s="28">
        <v>42860</v>
      </c>
      <c r="I763">
        <f t="shared" si="23"/>
        <v>1.0323583398306597</v>
      </c>
    </row>
    <row r="764" spans="1:9">
      <c r="A764" s="28">
        <v>42861</v>
      </c>
      <c r="B764" s="29">
        <v>87.03</v>
      </c>
      <c r="C764" s="29">
        <v>85.76</v>
      </c>
      <c r="D764" s="29">
        <v>97.63</v>
      </c>
      <c r="E764" s="29">
        <v>80.63</v>
      </c>
      <c r="F764" s="29">
        <v>73.930000000000007</v>
      </c>
      <c r="G764" s="30">
        <f t="shared" si="22"/>
        <v>85.07708404826225</v>
      </c>
      <c r="H764" s="28">
        <v>42861</v>
      </c>
      <c r="I764">
        <f t="shared" si="23"/>
        <v>1.0480732465344043</v>
      </c>
    </row>
    <row r="765" spans="1:9">
      <c r="A765" s="28">
        <v>42862</v>
      </c>
      <c r="B765" s="29">
        <v>85.64</v>
      </c>
      <c r="C765" s="29">
        <v>87.25</v>
      </c>
      <c r="D765" s="29">
        <v>98.98</v>
      </c>
      <c r="E765" s="29">
        <v>82.05</v>
      </c>
      <c r="F765" s="29">
        <v>74.27</v>
      </c>
      <c r="G765" s="30">
        <f t="shared" si="22"/>
        <v>85.756660886390179</v>
      </c>
      <c r="H765" s="28">
        <v>42862</v>
      </c>
      <c r="I765">
        <f t="shared" si="23"/>
        <v>0.84678865530904213</v>
      </c>
    </row>
    <row r="766" spans="1:9">
      <c r="A766" s="28">
        <v>42863</v>
      </c>
      <c r="B766" s="29">
        <v>87.55</v>
      </c>
      <c r="C766" s="29">
        <v>86.2</v>
      </c>
      <c r="D766" s="29">
        <v>97.32</v>
      </c>
      <c r="E766" s="29">
        <v>80.7</v>
      </c>
      <c r="F766" s="29">
        <v>74.53</v>
      </c>
      <c r="G766" s="30">
        <f t="shared" si="22"/>
        <v>85.404537364924053</v>
      </c>
      <c r="H766" s="28">
        <v>42863</v>
      </c>
      <c r="I766">
        <f t="shared" si="23"/>
        <v>0.86200012312279628</v>
      </c>
    </row>
    <row r="767" spans="1:9">
      <c r="A767" s="28">
        <v>42864</v>
      </c>
      <c r="B767" s="29">
        <v>86.89</v>
      </c>
      <c r="C767" s="29">
        <v>85.88</v>
      </c>
      <c r="D767" s="29">
        <v>96.91</v>
      </c>
      <c r="E767" s="29">
        <v>80.5</v>
      </c>
      <c r="F767" s="29">
        <v>74</v>
      </c>
      <c r="G767" s="30">
        <f t="shared" si="22"/>
        <v>84.989668425087601</v>
      </c>
      <c r="H767" s="28">
        <v>42864</v>
      </c>
      <c r="I767">
        <f t="shared" si="23"/>
        <v>0.8917406553145838</v>
      </c>
    </row>
    <row r="768" spans="1:9">
      <c r="A768" s="28">
        <v>42865</v>
      </c>
      <c r="B768" s="29">
        <v>87.22</v>
      </c>
      <c r="C768" s="29">
        <v>86.07</v>
      </c>
      <c r="D768" s="29">
        <v>99.34</v>
      </c>
      <c r="E768" s="29">
        <v>81.31</v>
      </c>
      <c r="F768" s="29">
        <v>74.239999999999995</v>
      </c>
      <c r="G768" s="30">
        <f t="shared" si="22"/>
        <v>85.594166955680478</v>
      </c>
      <c r="H768" s="28">
        <v>42865</v>
      </c>
      <c r="I768">
        <f t="shared" si="23"/>
        <v>0.89757936652809089</v>
      </c>
    </row>
    <row r="769" spans="1:9">
      <c r="A769" s="28">
        <v>42866</v>
      </c>
      <c r="B769" s="29">
        <v>87.08</v>
      </c>
      <c r="C769" s="29">
        <v>84.68</v>
      </c>
      <c r="D769" s="29">
        <v>96.84</v>
      </c>
      <c r="E769" s="29">
        <v>80.09</v>
      </c>
      <c r="F769" s="29">
        <v>73.52</v>
      </c>
      <c r="G769" s="30">
        <f t="shared" si="22"/>
        <v>84.455335499415881</v>
      </c>
      <c r="H769" s="28">
        <v>42866</v>
      </c>
      <c r="I769">
        <f t="shared" si="23"/>
        <v>0.95013890655504474</v>
      </c>
    </row>
    <row r="770" spans="1:9">
      <c r="A770" s="28">
        <v>42867</v>
      </c>
      <c r="B770" s="29">
        <v>86.51</v>
      </c>
      <c r="C770" s="29">
        <v>84.89</v>
      </c>
      <c r="D770" s="29">
        <v>96.77</v>
      </c>
      <c r="E770" s="29">
        <v>79.84</v>
      </c>
      <c r="F770" s="29">
        <v>73.47</v>
      </c>
      <c r="G770" s="30">
        <f t="shared" si="22"/>
        <v>84.353222838785044</v>
      </c>
      <c r="H770" s="28">
        <v>42867</v>
      </c>
      <c r="I770">
        <f t="shared" si="23"/>
        <v>0.87667132747607812</v>
      </c>
    </row>
    <row r="771" spans="1:9">
      <c r="A771" s="28">
        <v>42868</v>
      </c>
      <c r="B771" s="29">
        <v>86.99</v>
      </c>
      <c r="C771" s="29">
        <v>86.65</v>
      </c>
      <c r="D771" s="29">
        <v>98.94</v>
      </c>
      <c r="E771" s="29">
        <v>81.81</v>
      </c>
      <c r="F771" s="29">
        <v>73.98</v>
      </c>
      <c r="G771" s="30">
        <f t="shared" si="22"/>
        <v>85.748100357768664</v>
      </c>
      <c r="H771" s="28">
        <v>42868</v>
      </c>
      <c r="I771">
        <f t="shared" si="23"/>
        <v>0.79277661191395099</v>
      </c>
    </row>
    <row r="772" spans="1:9">
      <c r="A772" s="28">
        <v>42869</v>
      </c>
      <c r="B772" s="29">
        <v>86.65</v>
      </c>
      <c r="C772" s="29">
        <v>86.61</v>
      </c>
      <c r="D772" s="29">
        <v>99.34</v>
      </c>
      <c r="E772" s="29">
        <v>81.67</v>
      </c>
      <c r="F772" s="29">
        <v>74.040000000000006</v>
      </c>
      <c r="G772" s="30">
        <f t="shared" si="22"/>
        <v>85.696117479556065</v>
      </c>
      <c r="H772" s="28">
        <v>42869</v>
      </c>
      <c r="I772">
        <f t="shared" si="23"/>
        <v>0.68001940492225887</v>
      </c>
    </row>
    <row r="773" spans="1:9">
      <c r="A773" s="28">
        <v>42870</v>
      </c>
      <c r="B773" s="29">
        <v>86.85</v>
      </c>
      <c r="C773" s="29">
        <v>84.69</v>
      </c>
      <c r="D773" s="29">
        <v>97.54</v>
      </c>
      <c r="E773" s="29">
        <v>80.86</v>
      </c>
      <c r="F773" s="29">
        <v>73.78</v>
      </c>
      <c r="G773" s="30">
        <f t="shared" ref="G773:G836" si="24">(B773*$B$2+C773*$C$2+D773*$D$2+E773*$E$2+F773*$F$2)/$G$2</f>
        <v>84.653746805636672</v>
      </c>
      <c r="H773" s="28">
        <v>42870</v>
      </c>
      <c r="I773">
        <f t="shared" si="23"/>
        <v>0.69743813972773827</v>
      </c>
    </row>
    <row r="774" spans="1:9">
      <c r="A774" s="28">
        <v>42871</v>
      </c>
      <c r="B774" s="29">
        <v>86.35</v>
      </c>
      <c r="C774" s="29">
        <v>84.54</v>
      </c>
      <c r="D774" s="29">
        <v>96.92</v>
      </c>
      <c r="E774" s="29">
        <v>80.75</v>
      </c>
      <c r="F774" s="29">
        <v>73.510000000000005</v>
      </c>
      <c r="G774" s="30">
        <f t="shared" si="24"/>
        <v>84.359083035192754</v>
      </c>
      <c r="H774" s="28">
        <v>42871</v>
      </c>
      <c r="I774">
        <f t="shared" si="23"/>
        <v>0.73733152902484966</v>
      </c>
    </row>
    <row r="775" spans="1:9">
      <c r="A775" s="28">
        <v>42872</v>
      </c>
      <c r="B775" s="29">
        <v>86.96</v>
      </c>
      <c r="C775" s="29">
        <v>85.18</v>
      </c>
      <c r="D775" s="29">
        <v>97.32</v>
      </c>
      <c r="E775" s="29">
        <v>80.95</v>
      </c>
      <c r="F775" s="29">
        <v>73.73</v>
      </c>
      <c r="G775" s="30">
        <f t="shared" si="24"/>
        <v>84.835389301620893</v>
      </c>
      <c r="H775" s="28">
        <v>42872</v>
      </c>
      <c r="I775">
        <f t="shared" si="23"/>
        <v>0.74244277809685799</v>
      </c>
    </row>
    <row r="776" spans="1:9">
      <c r="A776" s="28">
        <v>42873</v>
      </c>
      <c r="B776" s="29">
        <v>86.53</v>
      </c>
      <c r="C776" s="29">
        <v>84.63</v>
      </c>
      <c r="D776" s="29">
        <v>96.43</v>
      </c>
      <c r="E776" s="29">
        <v>80.45</v>
      </c>
      <c r="F776" s="29">
        <v>73.44</v>
      </c>
      <c r="G776" s="30">
        <f t="shared" si="24"/>
        <v>84.312649450569495</v>
      </c>
      <c r="H776" s="28">
        <v>42873</v>
      </c>
      <c r="I776">
        <f t="shared" si="23"/>
        <v>0.75592774270172536</v>
      </c>
    </row>
    <row r="777" spans="1:9">
      <c r="A777" s="28">
        <v>42874</v>
      </c>
      <c r="B777" s="29">
        <v>86.61</v>
      </c>
      <c r="C777" s="29">
        <v>84.6</v>
      </c>
      <c r="D777" s="29">
        <v>96.79</v>
      </c>
      <c r="E777" s="29">
        <v>80.42</v>
      </c>
      <c r="F777" s="29">
        <v>73.2</v>
      </c>
      <c r="G777" s="30">
        <f t="shared" si="24"/>
        <v>84.326185656396021</v>
      </c>
      <c r="H777" s="28">
        <v>42874</v>
      </c>
      <c r="I777">
        <f t="shared" si="23"/>
        <v>0.77486242535704219</v>
      </c>
    </row>
    <row r="778" spans="1:9">
      <c r="A778" s="28">
        <v>42875</v>
      </c>
      <c r="B778" s="29">
        <v>87.56</v>
      </c>
      <c r="C778" s="29">
        <v>86.77</v>
      </c>
      <c r="D778" s="29">
        <v>99.59</v>
      </c>
      <c r="E778" s="29">
        <v>81.59</v>
      </c>
      <c r="F778" s="29">
        <v>74.510000000000005</v>
      </c>
      <c r="G778" s="30">
        <f t="shared" si="24"/>
        <v>86.034606500072996</v>
      </c>
      <c r="H778" s="28">
        <v>42875</v>
      </c>
      <c r="I778">
        <f t="shared" si="23"/>
        <v>0.7572660402939918</v>
      </c>
    </row>
    <row r="779" spans="1:9">
      <c r="A779" s="28">
        <v>42876</v>
      </c>
      <c r="B779" s="29">
        <v>86.51</v>
      </c>
      <c r="C779" s="29">
        <v>88.08</v>
      </c>
      <c r="D779" s="29">
        <v>99.3</v>
      </c>
      <c r="E779" s="29">
        <v>82.02</v>
      </c>
      <c r="F779" s="29">
        <v>73.92</v>
      </c>
      <c r="G779" s="30">
        <f t="shared" si="24"/>
        <v>86.233448041398916</v>
      </c>
      <c r="H779" s="28">
        <v>42876</v>
      </c>
      <c r="I779">
        <f t="shared" si="23"/>
        <v>0.65149096673161722</v>
      </c>
    </row>
    <row r="780" spans="1:9">
      <c r="A780" s="28">
        <v>42877</v>
      </c>
      <c r="B780" s="29">
        <v>86.99</v>
      </c>
      <c r="C780" s="29">
        <v>85.2</v>
      </c>
      <c r="D780" s="29">
        <v>96.92</v>
      </c>
      <c r="E780" s="29">
        <v>80.39</v>
      </c>
      <c r="F780" s="29">
        <v>73.88</v>
      </c>
      <c r="G780" s="30">
        <f t="shared" si="24"/>
        <v>84.731654178227188</v>
      </c>
      <c r="H780" s="28">
        <v>42877</v>
      </c>
      <c r="I780">
        <f t="shared" si="23"/>
        <v>0.64760653195000661</v>
      </c>
    </row>
    <row r="781" spans="1:9">
      <c r="A781" s="28">
        <v>42878</v>
      </c>
      <c r="B781" s="29">
        <v>86.88</v>
      </c>
      <c r="C781" s="29">
        <v>84.63</v>
      </c>
      <c r="D781" s="29">
        <v>96.59</v>
      </c>
      <c r="E781" s="29">
        <v>80.260000000000005</v>
      </c>
      <c r="F781" s="29">
        <v>73.13</v>
      </c>
      <c r="G781" s="30">
        <f t="shared" si="24"/>
        <v>84.335695504161777</v>
      </c>
      <c r="H781" s="28">
        <v>42878</v>
      </c>
      <c r="I781">
        <f t="shared" si="23"/>
        <v>0.65051261683491179</v>
      </c>
    </row>
    <row r="782" spans="1:9">
      <c r="A782" s="28">
        <v>42879</v>
      </c>
      <c r="B782" s="29">
        <v>87</v>
      </c>
      <c r="C782" s="29">
        <v>84.58</v>
      </c>
      <c r="D782" s="29">
        <v>97.01</v>
      </c>
      <c r="E782" s="29">
        <v>80.52</v>
      </c>
      <c r="F782" s="29">
        <v>73.41</v>
      </c>
      <c r="G782" s="30">
        <f t="shared" si="24"/>
        <v>84.475506352219611</v>
      </c>
      <c r="H782" s="28">
        <v>42879</v>
      </c>
      <c r="I782">
        <f t="shared" si="23"/>
        <v>0.65770454303238002</v>
      </c>
    </row>
    <row r="783" spans="1:9">
      <c r="A783" s="28">
        <v>42880</v>
      </c>
      <c r="B783" s="29">
        <v>86.74</v>
      </c>
      <c r="C783" s="29">
        <v>84.38</v>
      </c>
      <c r="D783" s="29">
        <v>96.81</v>
      </c>
      <c r="E783" s="29">
        <v>80.55</v>
      </c>
      <c r="F783" s="29">
        <v>73.34</v>
      </c>
      <c r="G783" s="30">
        <f t="shared" si="24"/>
        <v>84.316687125803142</v>
      </c>
      <c r="H783" s="28">
        <v>42880</v>
      </c>
      <c r="I783">
        <f t="shared" si="23"/>
        <v>0.64553101734763607</v>
      </c>
    </row>
    <row r="784" spans="1:9">
      <c r="A784" s="28">
        <v>42881</v>
      </c>
      <c r="B784" s="29">
        <v>86.52</v>
      </c>
      <c r="C784" s="29">
        <v>83.87</v>
      </c>
      <c r="D784" s="29">
        <v>96.74</v>
      </c>
      <c r="E784" s="29">
        <v>80.27</v>
      </c>
      <c r="F784" s="29">
        <v>73.08</v>
      </c>
      <c r="G784" s="30">
        <f t="shared" si="24"/>
        <v>83.995090309214362</v>
      </c>
      <c r="H784" s="28">
        <v>42881</v>
      </c>
      <c r="I784">
        <f t="shared" si="23"/>
        <v>0.64941837030982297</v>
      </c>
    </row>
    <row r="785" spans="1:9">
      <c r="A785" s="28">
        <v>42882</v>
      </c>
      <c r="B785" s="29">
        <v>86.1</v>
      </c>
      <c r="C785" s="29">
        <v>84.84</v>
      </c>
      <c r="D785" s="29">
        <v>95.84</v>
      </c>
      <c r="E785" s="29">
        <v>79.11</v>
      </c>
      <c r="F785" s="29">
        <v>71.319999999999993</v>
      </c>
      <c r="G785" s="30">
        <f t="shared" si="24"/>
        <v>83.718769074912373</v>
      </c>
      <c r="H785" s="28">
        <v>42882</v>
      </c>
      <c r="I785">
        <f t="shared" si="23"/>
        <v>0.65246503143741463</v>
      </c>
    </row>
    <row r="786" spans="1:9">
      <c r="A786" s="28">
        <v>42883</v>
      </c>
      <c r="B786" s="29">
        <v>84.06</v>
      </c>
      <c r="C786" s="29">
        <v>85.12</v>
      </c>
      <c r="D786" s="29">
        <v>95.81</v>
      </c>
      <c r="E786" s="29">
        <v>80.42</v>
      </c>
      <c r="F786" s="29">
        <v>71.41</v>
      </c>
      <c r="G786" s="30">
        <f t="shared" si="24"/>
        <v>83.59403475467289</v>
      </c>
      <c r="H786" s="28">
        <v>42883</v>
      </c>
      <c r="I786">
        <f t="shared" si="23"/>
        <v>0.6986994559031855</v>
      </c>
    </row>
    <row r="787" spans="1:9">
      <c r="A787" s="28">
        <v>42884</v>
      </c>
      <c r="B787" s="29">
        <v>85.89</v>
      </c>
      <c r="C787" s="29">
        <v>83.56</v>
      </c>
      <c r="D787" s="29">
        <v>96.94</v>
      </c>
      <c r="E787" s="29">
        <v>80.22</v>
      </c>
      <c r="F787" s="29">
        <v>72.72</v>
      </c>
      <c r="G787" s="30">
        <f t="shared" si="24"/>
        <v>83.713564772561327</v>
      </c>
      <c r="H787" s="28">
        <v>42884</v>
      </c>
      <c r="I787">
        <f t="shared" si="23"/>
        <v>0.73304655967143384</v>
      </c>
    </row>
    <row r="788" spans="1:9">
      <c r="A788" s="28">
        <v>42885</v>
      </c>
      <c r="B788" s="29">
        <v>86.6</v>
      </c>
      <c r="C788" s="29">
        <v>84.28</v>
      </c>
      <c r="D788" s="29">
        <v>96.91</v>
      </c>
      <c r="E788" s="29">
        <v>80.400000000000006</v>
      </c>
      <c r="F788" s="29">
        <v>72.989999999999995</v>
      </c>
      <c r="G788" s="30">
        <f t="shared" si="24"/>
        <v>84.19064626533293</v>
      </c>
      <c r="H788" s="28">
        <v>42885</v>
      </c>
      <c r="I788">
        <f t="shared" si="23"/>
        <v>0.73958879787542542</v>
      </c>
    </row>
    <row r="789" spans="1:9">
      <c r="A789" s="28">
        <v>42886</v>
      </c>
      <c r="B789" s="29">
        <v>86.32</v>
      </c>
      <c r="C789" s="29">
        <v>83.69</v>
      </c>
      <c r="D789" s="29">
        <v>96.11</v>
      </c>
      <c r="E789" s="29">
        <v>79.92</v>
      </c>
      <c r="F789" s="29">
        <v>72.83</v>
      </c>
      <c r="G789" s="30">
        <f t="shared" si="24"/>
        <v>83.71815133068047</v>
      </c>
      <c r="H789" s="28">
        <v>42886</v>
      </c>
      <c r="I789">
        <f t="shared" si="23"/>
        <v>0.74464560252540035</v>
      </c>
    </row>
    <row r="790" spans="1:9">
      <c r="A790" s="28">
        <v>42887</v>
      </c>
      <c r="B790" s="29">
        <v>86.42</v>
      </c>
      <c r="C790" s="29">
        <v>83.41</v>
      </c>
      <c r="D790" s="29">
        <v>96.33</v>
      </c>
      <c r="E790" s="29">
        <v>79.930000000000007</v>
      </c>
      <c r="F790" s="29">
        <v>72.55</v>
      </c>
      <c r="G790" s="30">
        <f t="shared" si="24"/>
        <v>83.62851055965244</v>
      </c>
      <c r="H790" s="28">
        <v>42887</v>
      </c>
      <c r="I790">
        <f t="shared" si="23"/>
        <v>0.76625903135427709</v>
      </c>
    </row>
    <row r="791" spans="1:9">
      <c r="A791" s="28">
        <v>42888</v>
      </c>
      <c r="B791" s="29">
        <v>85.76</v>
      </c>
      <c r="C791" s="29">
        <v>82.97</v>
      </c>
      <c r="D791" s="29">
        <v>95.8</v>
      </c>
      <c r="E791" s="29">
        <v>79.5</v>
      </c>
      <c r="F791" s="29">
        <v>72.38</v>
      </c>
      <c r="G791" s="30">
        <f t="shared" si="24"/>
        <v>83.168460179979547</v>
      </c>
      <c r="H791" s="28">
        <v>42888</v>
      </c>
      <c r="I791">
        <f t="shared" si="23"/>
        <v>0.80183806965811932</v>
      </c>
    </row>
    <row r="792" spans="1:9">
      <c r="A792" s="28">
        <v>42889</v>
      </c>
      <c r="B792" s="29">
        <v>86.44</v>
      </c>
      <c r="C792" s="29">
        <v>84.65</v>
      </c>
      <c r="D792" s="29">
        <v>96.96</v>
      </c>
      <c r="E792" s="29">
        <v>79.63</v>
      </c>
      <c r="F792" s="29">
        <v>72.430000000000007</v>
      </c>
      <c r="G792" s="30">
        <f t="shared" si="24"/>
        <v>84.098120892961433</v>
      </c>
      <c r="H792" s="28">
        <v>42889</v>
      </c>
      <c r="I792">
        <f t="shared" si="23"/>
        <v>0.80257653270505913</v>
      </c>
    </row>
    <row r="793" spans="1:9">
      <c r="A793" s="28">
        <v>42890</v>
      </c>
      <c r="B793" s="29">
        <v>85.96</v>
      </c>
      <c r="C793" s="29">
        <v>86.59</v>
      </c>
      <c r="D793" s="29">
        <v>98.18</v>
      </c>
      <c r="E793" s="29">
        <v>81.25</v>
      </c>
      <c r="F793" s="29">
        <v>73.650000000000006</v>
      </c>
      <c r="G793" s="30">
        <f t="shared" si="24"/>
        <v>85.274755768107482</v>
      </c>
      <c r="H793" s="28">
        <v>42890</v>
      </c>
      <c r="I793">
        <f t="shared" si="23"/>
        <v>0.78221946664044328</v>
      </c>
    </row>
    <row r="794" spans="1:9">
      <c r="A794" s="28">
        <v>42891</v>
      </c>
      <c r="B794" s="29">
        <v>85.04</v>
      </c>
      <c r="C794" s="29">
        <v>83.09</v>
      </c>
      <c r="D794" s="29">
        <v>96.02</v>
      </c>
      <c r="E794" s="29">
        <v>79.86</v>
      </c>
      <c r="F794" s="29">
        <v>72.290000000000006</v>
      </c>
      <c r="G794" s="30">
        <f t="shared" si="24"/>
        <v>83.127994578709092</v>
      </c>
      <c r="H794" s="28">
        <v>42891</v>
      </c>
      <c r="I794">
        <f t="shared" si="23"/>
        <v>0.80908790779502571</v>
      </c>
    </row>
    <row r="795" spans="1:9">
      <c r="A795" s="28">
        <v>42892</v>
      </c>
      <c r="B795" s="29">
        <v>86</v>
      </c>
      <c r="C795" s="29">
        <v>81.93</v>
      </c>
      <c r="D795" s="29">
        <v>95.15</v>
      </c>
      <c r="E795" s="29">
        <v>78.91</v>
      </c>
      <c r="F795" s="29">
        <v>71.84</v>
      </c>
      <c r="G795" s="30">
        <f t="shared" si="24"/>
        <v>82.594039774386673</v>
      </c>
      <c r="H795" s="28">
        <v>42892</v>
      </c>
      <c r="I795">
        <f t="shared" si="23"/>
        <v>0.87551062677588443</v>
      </c>
    </row>
    <row r="796" spans="1:9">
      <c r="A796" s="28">
        <v>42893</v>
      </c>
      <c r="B796" s="29">
        <v>85.63</v>
      </c>
      <c r="C796" s="29">
        <v>82.63</v>
      </c>
      <c r="D796" s="29">
        <v>95.66</v>
      </c>
      <c r="E796" s="29">
        <v>79.290000000000006</v>
      </c>
      <c r="F796" s="29">
        <v>72.23</v>
      </c>
      <c r="G796" s="30">
        <f t="shared" si="24"/>
        <v>82.945559789354547</v>
      </c>
      <c r="H796" s="28">
        <v>42893</v>
      </c>
      <c r="I796">
        <f t="shared" si="23"/>
        <v>0.88473544914226065</v>
      </c>
    </row>
    <row r="797" spans="1:9">
      <c r="A797" s="28">
        <v>42894</v>
      </c>
      <c r="B797" s="29">
        <v>85.32</v>
      </c>
      <c r="C797" s="29">
        <v>82.32</v>
      </c>
      <c r="D797" s="29">
        <v>95.04</v>
      </c>
      <c r="E797" s="29">
        <v>79.03</v>
      </c>
      <c r="F797" s="29">
        <v>71.89</v>
      </c>
      <c r="G797" s="30">
        <f t="shared" si="24"/>
        <v>82.600607887339351</v>
      </c>
      <c r="H797" s="28">
        <v>42894</v>
      </c>
      <c r="I797">
        <f t="shared" si="23"/>
        <v>0.93902090416586614</v>
      </c>
    </row>
    <row r="798" spans="1:9">
      <c r="A798" s="28">
        <v>42895</v>
      </c>
      <c r="B798" s="29">
        <v>85.4</v>
      </c>
      <c r="C798" s="29">
        <v>83.1</v>
      </c>
      <c r="D798" s="29">
        <v>96.08</v>
      </c>
      <c r="E798" s="29">
        <v>79.760000000000005</v>
      </c>
      <c r="F798" s="29">
        <v>72.400000000000006</v>
      </c>
      <c r="G798" s="30">
        <f t="shared" si="24"/>
        <v>83.216444856162383</v>
      </c>
      <c r="H798" s="28">
        <v>42895</v>
      </c>
      <c r="I798">
        <f t="shared" si="23"/>
        <v>0.95772954977708968</v>
      </c>
    </row>
    <row r="799" spans="1:9">
      <c r="A799" s="28">
        <v>42896</v>
      </c>
      <c r="B799" s="29">
        <v>85.6</v>
      </c>
      <c r="C799" s="29">
        <v>84.89</v>
      </c>
      <c r="D799" s="29">
        <v>97.78</v>
      </c>
      <c r="E799" s="29">
        <v>80.8</v>
      </c>
      <c r="F799" s="29">
        <v>72.31</v>
      </c>
      <c r="G799" s="30">
        <f t="shared" si="24"/>
        <v>84.273673882885504</v>
      </c>
      <c r="H799" s="28">
        <v>42896</v>
      </c>
      <c r="I799">
        <f t="shared" si="23"/>
        <v>0.91062481554281793</v>
      </c>
    </row>
    <row r="800" spans="1:9">
      <c r="A800" s="28">
        <v>42897</v>
      </c>
      <c r="B800" s="29">
        <v>85.76</v>
      </c>
      <c r="C800" s="29">
        <v>88.07</v>
      </c>
      <c r="D800" s="29">
        <v>99.87</v>
      </c>
      <c r="E800" s="29">
        <v>82.18</v>
      </c>
      <c r="F800" s="29">
        <v>73.319999999999993</v>
      </c>
      <c r="G800" s="30">
        <f t="shared" si="24"/>
        <v>86.081118939836429</v>
      </c>
      <c r="H800" s="28">
        <v>42897</v>
      </c>
      <c r="I800">
        <f t="shared" ref="I800:I863" si="25">_xlfn.STDEV.P(G773:G800)</f>
        <v>0.93642454515271123</v>
      </c>
    </row>
    <row r="801" spans="1:9">
      <c r="A801" s="28">
        <v>42898</v>
      </c>
      <c r="B801" s="29">
        <v>84.91</v>
      </c>
      <c r="C801" s="29">
        <v>82.79</v>
      </c>
      <c r="D801" s="29">
        <v>94.98</v>
      </c>
      <c r="E801" s="29">
        <v>78.930000000000007</v>
      </c>
      <c r="F801" s="29">
        <v>71.709999999999994</v>
      </c>
      <c r="G801" s="30">
        <f t="shared" si="24"/>
        <v>82.634540513653604</v>
      </c>
      <c r="H801" s="28">
        <v>42898</v>
      </c>
      <c r="I801">
        <f t="shared" si="25"/>
        <v>0.97286898660509735</v>
      </c>
    </row>
    <row r="802" spans="1:9">
      <c r="A802" s="28">
        <v>42899</v>
      </c>
      <c r="B802" s="29">
        <v>85.33</v>
      </c>
      <c r="C802" s="29">
        <v>82.94</v>
      </c>
      <c r="D802" s="29">
        <v>95.57</v>
      </c>
      <c r="E802" s="29">
        <v>79.44</v>
      </c>
      <c r="F802" s="29">
        <v>72.08</v>
      </c>
      <c r="G802" s="30">
        <f t="shared" si="24"/>
        <v>82.984964314398354</v>
      </c>
      <c r="H802" s="28">
        <v>42899</v>
      </c>
      <c r="I802">
        <f t="shared" si="25"/>
        <v>0.99254376355295826</v>
      </c>
    </row>
    <row r="803" spans="1:9">
      <c r="A803" s="28">
        <v>42900</v>
      </c>
      <c r="B803" s="29">
        <v>86.24</v>
      </c>
      <c r="C803" s="29">
        <v>83.51</v>
      </c>
      <c r="D803" s="29">
        <v>96.32</v>
      </c>
      <c r="E803" s="29">
        <v>79.989999999999995</v>
      </c>
      <c r="F803" s="29">
        <v>73.150000000000006</v>
      </c>
      <c r="G803" s="30">
        <f t="shared" si="24"/>
        <v>83.716808739778017</v>
      </c>
      <c r="H803" s="28">
        <v>42900</v>
      </c>
      <c r="I803">
        <f t="shared" si="25"/>
        <v>0.98224223927353371</v>
      </c>
    </row>
    <row r="804" spans="1:9">
      <c r="A804" s="28">
        <v>42901</v>
      </c>
      <c r="B804" s="29">
        <v>85.78</v>
      </c>
      <c r="C804" s="29">
        <v>82.29</v>
      </c>
      <c r="D804" s="29">
        <v>95.24</v>
      </c>
      <c r="E804" s="29">
        <v>78.14</v>
      </c>
      <c r="F804" s="29">
        <v>71.91</v>
      </c>
      <c r="G804" s="30">
        <f t="shared" si="24"/>
        <v>82.576747955607473</v>
      </c>
      <c r="H804" s="28">
        <v>42901</v>
      </c>
      <c r="I804">
        <f t="shared" si="25"/>
        <v>1.0148876687313066</v>
      </c>
    </row>
    <row r="805" spans="1:9">
      <c r="A805" s="28">
        <v>42902</v>
      </c>
      <c r="B805" s="29">
        <v>85.55</v>
      </c>
      <c r="C805" s="29">
        <v>82.95</v>
      </c>
      <c r="D805" s="29">
        <v>95.27</v>
      </c>
      <c r="E805" s="29">
        <v>79.44</v>
      </c>
      <c r="F805" s="29">
        <v>72.400000000000006</v>
      </c>
      <c r="G805" s="30">
        <f t="shared" si="24"/>
        <v>83.042887932608053</v>
      </c>
      <c r="H805" s="28">
        <v>42902</v>
      </c>
      <c r="I805">
        <f t="shared" si="25"/>
        <v>1.0253139288882025</v>
      </c>
    </row>
    <row r="806" spans="1:9">
      <c r="A806" s="28">
        <v>42903</v>
      </c>
      <c r="B806" s="29">
        <v>86.15</v>
      </c>
      <c r="C806" s="29">
        <v>84.57</v>
      </c>
      <c r="D806" s="29">
        <v>97.28</v>
      </c>
      <c r="E806" s="29">
        <v>79.040000000000006</v>
      </c>
      <c r="F806" s="29">
        <v>72.459999999999994</v>
      </c>
      <c r="G806" s="30">
        <f t="shared" si="24"/>
        <v>83.957395133615648</v>
      </c>
      <c r="H806" s="28">
        <v>42903</v>
      </c>
      <c r="I806">
        <f t="shared" si="25"/>
        <v>0.93926116287776529</v>
      </c>
    </row>
    <row r="807" spans="1:9">
      <c r="A807" s="28">
        <v>42904</v>
      </c>
      <c r="B807" s="29">
        <v>86.13</v>
      </c>
      <c r="C807" s="29">
        <v>82.42</v>
      </c>
      <c r="D807" s="29">
        <v>95.83</v>
      </c>
      <c r="E807" s="29">
        <v>77.739999999999995</v>
      </c>
      <c r="F807" s="29">
        <v>71.12</v>
      </c>
      <c r="G807" s="30">
        <f t="shared" si="24"/>
        <v>82.601421948014007</v>
      </c>
      <c r="H807" s="28">
        <v>42904</v>
      </c>
      <c r="I807">
        <f t="shared" si="25"/>
        <v>0.84277033713657346</v>
      </c>
    </row>
    <row r="808" spans="1:9">
      <c r="A808" s="28">
        <v>42905</v>
      </c>
      <c r="B808" s="29">
        <v>84.51</v>
      </c>
      <c r="C808" s="29">
        <v>81.45</v>
      </c>
      <c r="D808" s="29">
        <v>93.52</v>
      </c>
      <c r="E808" s="29">
        <v>77.760000000000005</v>
      </c>
      <c r="F808" s="29">
        <v>71.099999999999994</v>
      </c>
      <c r="G808" s="30">
        <f t="shared" si="24"/>
        <v>81.610457159024506</v>
      </c>
      <c r="H808" s="28">
        <v>42905</v>
      </c>
      <c r="I808">
        <f t="shared" si="25"/>
        <v>0.90193229545326781</v>
      </c>
    </row>
    <row r="809" spans="1:9">
      <c r="A809" s="28">
        <v>42906</v>
      </c>
      <c r="B809" s="29">
        <v>84.78</v>
      </c>
      <c r="C809" s="29">
        <v>80.959999999999994</v>
      </c>
      <c r="D809" s="29">
        <v>93.37</v>
      </c>
      <c r="E809" s="29">
        <v>77.97</v>
      </c>
      <c r="F809" s="29">
        <v>71.260000000000005</v>
      </c>
      <c r="G809" s="30">
        <f t="shared" si="24"/>
        <v>81.527320613682818</v>
      </c>
      <c r="H809" s="28">
        <v>42906</v>
      </c>
      <c r="I809">
        <f t="shared" si="25"/>
        <v>0.96600677790897338</v>
      </c>
    </row>
    <row r="810" spans="1:9">
      <c r="A810" s="28">
        <v>42907</v>
      </c>
      <c r="B810" s="29">
        <v>85.16</v>
      </c>
      <c r="C810" s="29">
        <v>82.21</v>
      </c>
      <c r="D810" s="29">
        <v>94.04</v>
      </c>
      <c r="E810" s="29">
        <v>78.569999999999993</v>
      </c>
      <c r="F810" s="29">
        <v>71.78</v>
      </c>
      <c r="G810" s="30">
        <f t="shared" si="24"/>
        <v>82.313540130329997</v>
      </c>
      <c r="H810" s="28">
        <v>42907</v>
      </c>
      <c r="I810">
        <f t="shared" si="25"/>
        <v>0.96958742903638606</v>
      </c>
    </row>
    <row r="811" spans="1:9">
      <c r="A811" s="28">
        <v>42908</v>
      </c>
      <c r="B811" s="29">
        <v>85.12</v>
      </c>
      <c r="C811" s="29">
        <v>82.1</v>
      </c>
      <c r="D811" s="29">
        <v>94.11</v>
      </c>
      <c r="E811" s="29">
        <v>78.53</v>
      </c>
      <c r="F811" s="29">
        <v>71.67</v>
      </c>
      <c r="G811" s="30">
        <f t="shared" si="24"/>
        <v>82.252190055490644</v>
      </c>
      <c r="H811" s="28">
        <v>42908</v>
      </c>
      <c r="I811">
        <f t="shared" si="25"/>
        <v>0.97561367874567295</v>
      </c>
    </row>
    <row r="812" spans="1:9">
      <c r="A812" s="28">
        <v>42909</v>
      </c>
      <c r="B812" s="29">
        <v>85.13</v>
      </c>
      <c r="C812" s="29">
        <v>79.650000000000006</v>
      </c>
      <c r="D812" s="29">
        <v>92.74</v>
      </c>
      <c r="E812" s="29">
        <v>77.25</v>
      </c>
      <c r="F812" s="29">
        <v>70.41</v>
      </c>
      <c r="G812" s="30">
        <f t="shared" si="24"/>
        <v>80.817894503869738</v>
      </c>
      <c r="H812" s="28">
        <v>42909</v>
      </c>
      <c r="I812">
        <f t="shared" si="25"/>
        <v>1.071383872616829</v>
      </c>
    </row>
    <row r="813" spans="1:9">
      <c r="A813" s="28">
        <v>42910</v>
      </c>
      <c r="B813" s="29">
        <v>85.02</v>
      </c>
      <c r="C813" s="29">
        <v>82.31</v>
      </c>
      <c r="D813" s="29">
        <v>94.77</v>
      </c>
      <c r="E813" s="29">
        <v>78.27</v>
      </c>
      <c r="F813" s="29">
        <v>71.16</v>
      </c>
      <c r="G813" s="30">
        <f t="shared" si="24"/>
        <v>82.277929322429884</v>
      </c>
      <c r="H813" s="28">
        <v>42910</v>
      </c>
      <c r="I813">
        <f t="shared" si="25"/>
        <v>1.0804479438531058</v>
      </c>
    </row>
    <row r="814" spans="1:9">
      <c r="A814" s="28">
        <v>42911</v>
      </c>
      <c r="B814" s="29">
        <v>83.54</v>
      </c>
      <c r="C814" s="29">
        <v>82.13</v>
      </c>
      <c r="D814" s="29">
        <v>94.27</v>
      </c>
      <c r="E814" s="29">
        <v>78.91</v>
      </c>
      <c r="F814" s="29">
        <v>70.72</v>
      </c>
      <c r="G814" s="30">
        <f t="shared" si="24"/>
        <v>81.869977730724287</v>
      </c>
      <c r="H814" s="28">
        <v>42911</v>
      </c>
      <c r="I814">
        <f t="shared" si="25"/>
        <v>1.1029712213345997</v>
      </c>
    </row>
    <row r="815" spans="1:9">
      <c r="A815" s="28">
        <v>42912</v>
      </c>
      <c r="B815" s="29">
        <v>83.95</v>
      </c>
      <c r="C815" s="29">
        <v>84.55</v>
      </c>
      <c r="D815" s="29">
        <v>95.68</v>
      </c>
      <c r="E815" s="29">
        <v>78.84</v>
      </c>
      <c r="F815" s="29">
        <v>70.959999999999994</v>
      </c>
      <c r="G815" s="30">
        <f t="shared" si="24"/>
        <v>83.035907838054897</v>
      </c>
      <c r="H815" s="28">
        <v>42912</v>
      </c>
      <c r="I815">
        <f t="shared" si="25"/>
        <v>1.0966716040820148</v>
      </c>
    </row>
    <row r="816" spans="1:9">
      <c r="A816" s="28">
        <v>42913</v>
      </c>
      <c r="B816" s="29">
        <v>83.37</v>
      </c>
      <c r="C816" s="29">
        <v>80.260000000000005</v>
      </c>
      <c r="D816" s="29">
        <v>92.47</v>
      </c>
      <c r="E816" s="29">
        <v>77.92</v>
      </c>
      <c r="F816" s="29">
        <v>70.66</v>
      </c>
      <c r="G816" s="30">
        <f t="shared" si="24"/>
        <v>80.764895863755825</v>
      </c>
      <c r="H816" s="28">
        <v>42913</v>
      </c>
      <c r="I816">
        <f t="shared" si="25"/>
        <v>1.1550722965919891</v>
      </c>
    </row>
    <row r="817" spans="1:9">
      <c r="A817" s="28">
        <v>42914</v>
      </c>
      <c r="B817" s="29">
        <v>84.3</v>
      </c>
      <c r="C817" s="29">
        <v>80.81</v>
      </c>
      <c r="D817" s="29">
        <v>93.02</v>
      </c>
      <c r="E817" s="29">
        <v>78.319999999999993</v>
      </c>
      <c r="F817" s="29">
        <v>71.12</v>
      </c>
      <c r="G817" s="30">
        <f t="shared" si="24"/>
        <v>81.361099180417625</v>
      </c>
      <c r="H817" s="28">
        <v>42914</v>
      </c>
      <c r="I817">
        <f t="shared" si="25"/>
        <v>1.1818934257239244</v>
      </c>
    </row>
    <row r="818" spans="1:9">
      <c r="A818" s="28">
        <v>42915</v>
      </c>
      <c r="B818" s="29">
        <v>83.78</v>
      </c>
      <c r="C818" s="29">
        <v>79.760000000000005</v>
      </c>
      <c r="D818" s="29">
        <v>92.92</v>
      </c>
      <c r="E818" s="29">
        <v>77.760000000000005</v>
      </c>
      <c r="F818" s="29">
        <v>70.44</v>
      </c>
      <c r="G818" s="30">
        <f t="shared" si="24"/>
        <v>80.67262476270443</v>
      </c>
      <c r="H818" s="28">
        <v>42915</v>
      </c>
      <c r="I818">
        <f t="shared" si="25"/>
        <v>1.2399955801411993</v>
      </c>
    </row>
    <row r="819" spans="1:9">
      <c r="A819" s="28">
        <v>42916</v>
      </c>
      <c r="B819" s="29">
        <v>82.99</v>
      </c>
      <c r="C819" s="29">
        <v>79.83</v>
      </c>
      <c r="D819" s="29">
        <v>92</v>
      </c>
      <c r="E819" s="29">
        <v>77.010000000000005</v>
      </c>
      <c r="F819" s="29">
        <v>69.63</v>
      </c>
      <c r="G819" s="30">
        <f t="shared" si="24"/>
        <v>80.182361684068312</v>
      </c>
      <c r="H819" s="28">
        <v>42916</v>
      </c>
      <c r="I819">
        <f t="shared" si="25"/>
        <v>1.3260693665392669</v>
      </c>
    </row>
    <row r="820" spans="1:9">
      <c r="A820" s="28">
        <v>42917</v>
      </c>
      <c r="B820" s="29">
        <v>83.95</v>
      </c>
      <c r="C820" s="29">
        <v>80.56</v>
      </c>
      <c r="D820" s="29">
        <v>93.29</v>
      </c>
      <c r="E820" s="29">
        <v>77.599999999999994</v>
      </c>
      <c r="F820" s="29">
        <v>69.97</v>
      </c>
      <c r="G820" s="30">
        <f t="shared" si="24"/>
        <v>80.956212352146608</v>
      </c>
      <c r="H820" s="28">
        <v>42917</v>
      </c>
      <c r="I820">
        <f t="shared" si="25"/>
        <v>1.3323455399283928</v>
      </c>
    </row>
    <row r="821" spans="1:9">
      <c r="A821" s="28">
        <v>42918</v>
      </c>
      <c r="B821" s="29">
        <v>82.51</v>
      </c>
      <c r="C821" s="29">
        <v>80.84</v>
      </c>
      <c r="D821" s="29">
        <v>92.47</v>
      </c>
      <c r="E821" s="29">
        <v>78.16</v>
      </c>
      <c r="F821" s="29">
        <v>69.16</v>
      </c>
      <c r="G821" s="30">
        <f t="shared" si="24"/>
        <v>80.620463091413541</v>
      </c>
      <c r="H821" s="28">
        <v>42918</v>
      </c>
      <c r="I821">
        <f t="shared" si="25"/>
        <v>1.2703549567472487</v>
      </c>
    </row>
    <row r="822" spans="1:9">
      <c r="A822" s="28">
        <v>42919</v>
      </c>
      <c r="B822" s="29">
        <v>82.5</v>
      </c>
      <c r="C822" s="29">
        <v>79.3</v>
      </c>
      <c r="D822" s="29">
        <v>90.97</v>
      </c>
      <c r="E822" s="29">
        <v>77.66</v>
      </c>
      <c r="F822" s="29">
        <v>69.89</v>
      </c>
      <c r="G822" s="30">
        <f t="shared" si="24"/>
        <v>79.893475741092274</v>
      </c>
      <c r="H822" s="28">
        <v>42919</v>
      </c>
      <c r="I822">
        <f t="shared" si="25"/>
        <v>1.3420508419290433</v>
      </c>
    </row>
    <row r="823" spans="1:9">
      <c r="A823" s="28">
        <v>42920</v>
      </c>
      <c r="B823" s="29">
        <v>82.88</v>
      </c>
      <c r="C823" s="29">
        <v>79.349999999999994</v>
      </c>
      <c r="D823" s="29">
        <v>91.2</v>
      </c>
      <c r="E823" s="29">
        <v>77.67</v>
      </c>
      <c r="F823" s="29">
        <v>69.97</v>
      </c>
      <c r="G823" s="30">
        <f t="shared" si="24"/>
        <v>80.035203617844616</v>
      </c>
      <c r="H823" s="28">
        <v>42920</v>
      </c>
      <c r="I823">
        <f t="shared" si="25"/>
        <v>1.4022157281906977</v>
      </c>
    </row>
    <row r="824" spans="1:9">
      <c r="A824" s="28">
        <v>42921</v>
      </c>
      <c r="B824" s="29">
        <v>82.98</v>
      </c>
      <c r="C824" s="29">
        <v>79.39</v>
      </c>
      <c r="D824" s="29">
        <v>90.61</v>
      </c>
      <c r="E824" s="29">
        <v>77.61</v>
      </c>
      <c r="F824" s="29">
        <v>69.599999999999994</v>
      </c>
      <c r="G824" s="30">
        <f t="shared" si="24"/>
        <v>79.937266172605121</v>
      </c>
      <c r="H824" s="28">
        <v>42921</v>
      </c>
      <c r="I824">
        <f t="shared" si="25"/>
        <v>1.4531731646928552</v>
      </c>
    </row>
    <row r="825" spans="1:9">
      <c r="A825" s="28">
        <v>42922</v>
      </c>
      <c r="B825" s="29">
        <v>83.28</v>
      </c>
      <c r="C825" s="29">
        <v>79.739999999999995</v>
      </c>
      <c r="D825" s="29">
        <v>91.35</v>
      </c>
      <c r="E825" s="29">
        <v>77.22</v>
      </c>
      <c r="F825" s="29">
        <v>69.75</v>
      </c>
      <c r="G825" s="30">
        <f t="shared" si="24"/>
        <v>80.180938777745311</v>
      </c>
      <c r="H825" s="28">
        <v>42922</v>
      </c>
      <c r="I825">
        <f t="shared" si="25"/>
        <v>1.490216478975535</v>
      </c>
    </row>
    <row r="826" spans="1:9">
      <c r="A826" s="28">
        <v>42923</v>
      </c>
      <c r="B826" s="29">
        <v>82.47</v>
      </c>
      <c r="C826" s="29">
        <v>79.44</v>
      </c>
      <c r="D826" s="29">
        <v>90.98</v>
      </c>
      <c r="E826" s="29">
        <v>77.650000000000006</v>
      </c>
      <c r="F826" s="29">
        <v>69.73</v>
      </c>
      <c r="G826" s="30">
        <f t="shared" si="24"/>
        <v>79.91545378212615</v>
      </c>
      <c r="H826" s="28">
        <v>42923</v>
      </c>
      <c r="I826">
        <f t="shared" si="25"/>
        <v>1.5179265326209761</v>
      </c>
    </row>
    <row r="827" spans="1:9">
      <c r="A827" s="28">
        <v>42924</v>
      </c>
      <c r="B827" s="29">
        <v>82.88</v>
      </c>
      <c r="C827" s="29">
        <v>79.69</v>
      </c>
      <c r="D827" s="29">
        <v>92.51</v>
      </c>
      <c r="E827" s="29">
        <v>78.42</v>
      </c>
      <c r="F827" s="29">
        <v>69.17</v>
      </c>
      <c r="G827" s="30">
        <f t="shared" si="24"/>
        <v>80.330122800452671</v>
      </c>
      <c r="H827" s="28">
        <v>42924</v>
      </c>
      <c r="I827">
        <f t="shared" si="25"/>
        <v>1.4696729020590558</v>
      </c>
    </row>
    <row r="828" spans="1:9">
      <c r="A828" s="28">
        <v>42925</v>
      </c>
      <c r="B828" s="29">
        <v>82.03</v>
      </c>
      <c r="C828" s="29">
        <v>79.349999999999994</v>
      </c>
      <c r="D828" s="29">
        <v>91.42</v>
      </c>
      <c r="E828" s="29">
        <v>77.77</v>
      </c>
      <c r="F828" s="29">
        <v>68.66</v>
      </c>
      <c r="G828" s="30">
        <f t="shared" si="24"/>
        <v>79.713830041617982</v>
      </c>
      <c r="H828" s="28">
        <v>42925</v>
      </c>
      <c r="I828">
        <f t="shared" si="25"/>
        <v>1.2540178452807036</v>
      </c>
    </row>
    <row r="829" spans="1:9">
      <c r="A829" s="28">
        <v>42926</v>
      </c>
      <c r="B829" s="29">
        <v>82.02</v>
      </c>
      <c r="C829" s="29">
        <v>79.22</v>
      </c>
      <c r="D829" s="29">
        <v>90.81</v>
      </c>
      <c r="E829" s="29">
        <v>77.459999999999994</v>
      </c>
      <c r="F829" s="29">
        <v>69.48</v>
      </c>
      <c r="G829" s="30">
        <f t="shared" si="24"/>
        <v>79.652503696334676</v>
      </c>
      <c r="H829" s="28">
        <v>42926</v>
      </c>
      <c r="I829">
        <f t="shared" si="25"/>
        <v>1.2788687473870648</v>
      </c>
    </row>
    <row r="830" spans="1:9">
      <c r="A830" s="28">
        <v>42927</v>
      </c>
      <c r="B830" s="29">
        <v>82.13</v>
      </c>
      <c r="C830" s="29">
        <v>79.44</v>
      </c>
      <c r="D830" s="29">
        <v>91.47</v>
      </c>
      <c r="E830" s="29">
        <v>77.3</v>
      </c>
      <c r="F830" s="29">
        <v>69.83</v>
      </c>
      <c r="G830" s="30">
        <f t="shared" si="24"/>
        <v>79.861658559068331</v>
      </c>
      <c r="H830" s="28">
        <v>42927</v>
      </c>
      <c r="I830">
        <f t="shared" si="25"/>
        <v>1.2707045480102848</v>
      </c>
    </row>
    <row r="831" spans="1:9">
      <c r="A831" s="28">
        <v>42928</v>
      </c>
      <c r="B831" s="29">
        <v>81.95</v>
      </c>
      <c r="C831" s="29">
        <v>79.27</v>
      </c>
      <c r="D831" s="29">
        <v>91.08</v>
      </c>
      <c r="E831" s="29">
        <v>77.209999999999994</v>
      </c>
      <c r="F831" s="29">
        <v>69.510000000000005</v>
      </c>
      <c r="G831" s="30">
        <f t="shared" si="24"/>
        <v>79.653958865727205</v>
      </c>
      <c r="H831" s="28">
        <v>42928</v>
      </c>
      <c r="I831">
        <f t="shared" si="25"/>
        <v>1.2142152895542671</v>
      </c>
    </row>
    <row r="832" spans="1:9">
      <c r="A832" s="28">
        <v>42929</v>
      </c>
      <c r="B832" s="29">
        <v>82.54</v>
      </c>
      <c r="C832" s="29">
        <v>79.11</v>
      </c>
      <c r="D832" s="29">
        <v>91.43</v>
      </c>
      <c r="E832" s="29">
        <v>77.44</v>
      </c>
      <c r="F832" s="29">
        <v>69.88</v>
      </c>
      <c r="G832" s="30">
        <f t="shared" si="24"/>
        <v>79.854482239339944</v>
      </c>
      <c r="H832" s="28">
        <v>42929</v>
      </c>
      <c r="I832">
        <f t="shared" si="25"/>
        <v>1.2033495672974779</v>
      </c>
    </row>
    <row r="833" spans="1:9">
      <c r="A833" s="28">
        <v>42930</v>
      </c>
      <c r="B833" s="29">
        <v>82.02</v>
      </c>
      <c r="C833" s="29">
        <v>79.260000000000005</v>
      </c>
      <c r="D833" s="29">
        <v>91.11</v>
      </c>
      <c r="E833" s="29">
        <v>77.27</v>
      </c>
      <c r="F833" s="29">
        <v>69.48</v>
      </c>
      <c r="G833" s="30">
        <f t="shared" si="24"/>
        <v>79.674540696188643</v>
      </c>
      <c r="H833" s="28">
        <v>42930</v>
      </c>
      <c r="I833">
        <f t="shared" si="25"/>
        <v>1.1640234547039656</v>
      </c>
    </row>
    <row r="834" spans="1:9">
      <c r="A834" s="28">
        <v>42931</v>
      </c>
      <c r="B834" s="29">
        <v>82.54</v>
      </c>
      <c r="C834" s="29">
        <v>79.92</v>
      </c>
      <c r="D834" s="29">
        <v>92.34</v>
      </c>
      <c r="E834" s="29">
        <v>77.260000000000005</v>
      </c>
      <c r="F834" s="29">
        <v>69.48</v>
      </c>
      <c r="G834" s="30">
        <f t="shared" si="24"/>
        <v>80.178810236565397</v>
      </c>
      <c r="H834" s="28">
        <v>42931</v>
      </c>
      <c r="I834">
        <f t="shared" si="25"/>
        <v>1.0122270323175595</v>
      </c>
    </row>
    <row r="835" spans="1:9">
      <c r="A835" s="28">
        <v>42932</v>
      </c>
      <c r="B835" s="29">
        <v>81.08</v>
      </c>
      <c r="C835" s="29">
        <v>79.12</v>
      </c>
      <c r="D835" s="29">
        <v>90.46</v>
      </c>
      <c r="E835" s="29">
        <v>77.22</v>
      </c>
      <c r="F835" s="29">
        <v>68.349999999999994</v>
      </c>
      <c r="G835" s="30">
        <f t="shared" si="24"/>
        <v>79.17541293990945</v>
      </c>
      <c r="H835" s="28">
        <v>42932</v>
      </c>
      <c r="I835">
        <f t="shared" si="25"/>
        <v>0.99110243567962564</v>
      </c>
    </row>
    <row r="836" spans="1:9">
      <c r="A836" s="28">
        <v>42933</v>
      </c>
      <c r="B836" s="29">
        <v>82.5</v>
      </c>
      <c r="C836" s="29">
        <v>79.73</v>
      </c>
      <c r="D836" s="29">
        <v>91.6</v>
      </c>
      <c r="E836" s="29">
        <v>77.510000000000005</v>
      </c>
      <c r="F836" s="29">
        <v>69.540000000000006</v>
      </c>
      <c r="G836" s="30">
        <f t="shared" si="24"/>
        <v>80.056429568852209</v>
      </c>
      <c r="H836" s="28">
        <v>42933</v>
      </c>
      <c r="I836">
        <f t="shared" si="25"/>
        <v>0.97944828209138279</v>
      </c>
    </row>
    <row r="837" spans="1:9">
      <c r="A837" s="28">
        <v>42934</v>
      </c>
      <c r="B837" s="29">
        <v>81.849999999999994</v>
      </c>
      <c r="C837" s="29">
        <v>78.97</v>
      </c>
      <c r="D837" s="29">
        <v>90.68</v>
      </c>
      <c r="E837" s="29">
        <v>76.98</v>
      </c>
      <c r="F837" s="29">
        <v>68.64</v>
      </c>
      <c r="G837" s="30">
        <f t="shared" ref="G837:G900" si="26">(B837*$B$2+C837*$C$2+D837*$D$2+E837*$E$2+F837*$F$2)/$G$2</f>
        <v>79.317208765332921</v>
      </c>
      <c r="H837" s="28">
        <v>42934</v>
      </c>
      <c r="I837">
        <f t="shared" si="25"/>
        <v>0.99043321261101569</v>
      </c>
    </row>
    <row r="838" spans="1:9">
      <c r="A838" s="28">
        <v>42935</v>
      </c>
      <c r="B838" s="29">
        <v>81.77</v>
      </c>
      <c r="C838" s="29">
        <v>78.67</v>
      </c>
      <c r="D838" s="29">
        <v>90.47</v>
      </c>
      <c r="E838" s="29">
        <v>76.91</v>
      </c>
      <c r="F838" s="29">
        <v>68.349999999999994</v>
      </c>
      <c r="G838" s="30">
        <f t="shared" si="26"/>
        <v>79.113683465975456</v>
      </c>
      <c r="H838" s="28">
        <v>42935</v>
      </c>
      <c r="I838">
        <f t="shared" si="25"/>
        <v>0.96104958650586214</v>
      </c>
    </row>
    <row r="839" spans="1:9">
      <c r="A839" s="28">
        <v>42936</v>
      </c>
      <c r="B839" s="29">
        <v>81.98</v>
      </c>
      <c r="C839" s="29">
        <v>78.89</v>
      </c>
      <c r="D839" s="29">
        <v>90.13</v>
      </c>
      <c r="E839" s="29">
        <v>76.69</v>
      </c>
      <c r="F839" s="29">
        <v>69.13</v>
      </c>
      <c r="G839" s="30">
        <f t="shared" si="26"/>
        <v>79.269491411726037</v>
      </c>
      <c r="H839" s="28">
        <v>42936</v>
      </c>
      <c r="I839">
        <f t="shared" si="25"/>
        <v>0.91464896679376673</v>
      </c>
    </row>
    <row r="840" spans="1:9">
      <c r="A840" s="28">
        <v>42937</v>
      </c>
      <c r="B840" s="29">
        <v>81.569999999999993</v>
      </c>
      <c r="C840" s="29">
        <v>78.319999999999993</v>
      </c>
      <c r="D840" s="29">
        <v>89.13</v>
      </c>
      <c r="E840" s="29">
        <v>76.459999999999994</v>
      </c>
      <c r="F840" s="29">
        <v>68.56</v>
      </c>
      <c r="G840" s="30">
        <f t="shared" si="26"/>
        <v>78.734027270735965</v>
      </c>
      <c r="H840" s="28">
        <v>42937</v>
      </c>
      <c r="I840">
        <f t="shared" si="25"/>
        <v>0.95336600684748496</v>
      </c>
    </row>
    <row r="841" spans="1:9">
      <c r="A841" s="28">
        <v>42938</v>
      </c>
      <c r="B841" s="29">
        <v>81.569999999999993</v>
      </c>
      <c r="C841" s="29">
        <v>78.599999999999994</v>
      </c>
      <c r="D841" s="29">
        <v>89.81</v>
      </c>
      <c r="E841" s="29">
        <v>75.84</v>
      </c>
      <c r="F841" s="29">
        <v>68.41</v>
      </c>
      <c r="G841" s="30">
        <f t="shared" si="26"/>
        <v>78.802241576007575</v>
      </c>
      <c r="H841" s="28">
        <v>42938</v>
      </c>
      <c r="I841">
        <f t="shared" si="25"/>
        <v>0.90287593127249544</v>
      </c>
    </row>
    <row r="842" spans="1:9">
      <c r="A842" s="28">
        <v>42939</v>
      </c>
      <c r="B842" s="29">
        <v>80.489999999999995</v>
      </c>
      <c r="C842" s="29">
        <v>78.34</v>
      </c>
      <c r="D842" s="29">
        <v>89.11</v>
      </c>
      <c r="E842" s="29">
        <v>76.45</v>
      </c>
      <c r="F842" s="29">
        <v>67.91</v>
      </c>
      <c r="G842" s="30">
        <f t="shared" si="26"/>
        <v>78.413841769494738</v>
      </c>
      <c r="H842" s="28">
        <v>42939</v>
      </c>
      <c r="I842">
        <f t="shared" si="25"/>
        <v>0.88866694227888721</v>
      </c>
    </row>
    <row r="843" spans="1:9">
      <c r="A843" s="28">
        <v>42940</v>
      </c>
      <c r="B843" s="29">
        <v>81.239999999999995</v>
      </c>
      <c r="C843" s="29">
        <v>78.489999999999995</v>
      </c>
      <c r="D843" s="29">
        <v>89.36</v>
      </c>
      <c r="E843" s="29">
        <v>76.23</v>
      </c>
      <c r="F843" s="29">
        <v>68.62</v>
      </c>
      <c r="G843" s="30">
        <f t="shared" si="26"/>
        <v>78.72509478132298</v>
      </c>
      <c r="H843" s="28">
        <v>42940</v>
      </c>
      <c r="I843">
        <f t="shared" si="25"/>
        <v>0.69846101807964289</v>
      </c>
    </row>
    <row r="844" spans="1:9">
      <c r="A844" s="28">
        <v>42941</v>
      </c>
      <c r="B844" s="29">
        <v>81.150000000000006</v>
      </c>
      <c r="C844" s="29">
        <v>78.38</v>
      </c>
      <c r="D844" s="29">
        <v>88.98</v>
      </c>
      <c r="E844" s="29">
        <v>75.510000000000005</v>
      </c>
      <c r="F844" s="29">
        <v>67.84</v>
      </c>
      <c r="G844" s="30">
        <f t="shared" si="26"/>
        <v>78.397221314617383</v>
      </c>
      <c r="H844" s="28">
        <v>42941</v>
      </c>
      <c r="I844">
        <f t="shared" si="25"/>
        <v>0.72224276103194929</v>
      </c>
    </row>
    <row r="845" spans="1:9">
      <c r="A845" s="28">
        <v>42942</v>
      </c>
      <c r="B845" s="29">
        <v>80.760000000000005</v>
      </c>
      <c r="C845" s="29">
        <v>78.010000000000005</v>
      </c>
      <c r="D845" s="29">
        <v>88.78</v>
      </c>
      <c r="E845" s="29">
        <v>75.45</v>
      </c>
      <c r="F845" s="29">
        <v>67.98</v>
      </c>
      <c r="G845" s="30">
        <f t="shared" si="26"/>
        <v>78.163278101270436</v>
      </c>
      <c r="H845" s="28">
        <v>42942</v>
      </c>
      <c r="I845">
        <f t="shared" si="25"/>
        <v>0.70936157052259174</v>
      </c>
    </row>
    <row r="846" spans="1:9">
      <c r="A846" s="28">
        <v>42943</v>
      </c>
      <c r="B846" s="29">
        <v>80.88</v>
      </c>
      <c r="C846" s="29">
        <v>78.14</v>
      </c>
      <c r="D846" s="29">
        <v>89.14</v>
      </c>
      <c r="E846" s="29">
        <v>75.59</v>
      </c>
      <c r="F846" s="29">
        <v>68.3</v>
      </c>
      <c r="G846" s="30">
        <f t="shared" si="26"/>
        <v>78.347594461886672</v>
      </c>
      <c r="H846" s="28">
        <v>42943</v>
      </c>
      <c r="I846">
        <f t="shared" si="25"/>
        <v>0.71782397959673827</v>
      </c>
    </row>
    <row r="847" spans="1:9">
      <c r="A847" s="28">
        <v>42944</v>
      </c>
      <c r="B847" s="29">
        <v>80.84</v>
      </c>
      <c r="C847" s="29">
        <v>77.86</v>
      </c>
      <c r="D847" s="29">
        <v>88.46</v>
      </c>
      <c r="E847" s="29">
        <v>75.41</v>
      </c>
      <c r="F847" s="29">
        <v>67.91</v>
      </c>
      <c r="G847" s="30">
        <f t="shared" si="26"/>
        <v>78.070204758688647</v>
      </c>
      <c r="H847" s="28">
        <v>42944</v>
      </c>
      <c r="I847">
        <f t="shared" si="25"/>
        <v>0.75643641196378797</v>
      </c>
    </row>
    <row r="848" spans="1:9">
      <c r="A848" s="28">
        <v>42945</v>
      </c>
      <c r="B848" s="29">
        <v>81</v>
      </c>
      <c r="C848" s="29">
        <v>78.400000000000006</v>
      </c>
      <c r="D848" s="29">
        <v>88.45</v>
      </c>
      <c r="E848" s="29">
        <v>74.83</v>
      </c>
      <c r="F848" s="29">
        <v>67.31</v>
      </c>
      <c r="G848" s="30">
        <f t="shared" si="26"/>
        <v>78.125635404497643</v>
      </c>
      <c r="H848" s="28">
        <v>42945</v>
      </c>
      <c r="I848">
        <f t="shared" si="25"/>
        <v>0.73946186369126754</v>
      </c>
    </row>
    <row r="849" spans="1:9">
      <c r="A849" s="28">
        <v>42946</v>
      </c>
      <c r="B849" s="29">
        <v>80.42</v>
      </c>
      <c r="C849" s="29">
        <v>76.42</v>
      </c>
      <c r="D849" s="29">
        <v>86.89</v>
      </c>
      <c r="E849" s="29">
        <v>74.08</v>
      </c>
      <c r="F849" s="29">
        <v>65.73</v>
      </c>
      <c r="G849" s="30">
        <f t="shared" si="26"/>
        <v>76.750060145297894</v>
      </c>
      <c r="H849" s="28">
        <v>42946</v>
      </c>
      <c r="I849">
        <f t="shared" si="25"/>
        <v>0.84590593070373277</v>
      </c>
    </row>
    <row r="850" spans="1:9">
      <c r="A850" s="28">
        <v>42947</v>
      </c>
      <c r="B850" s="29">
        <v>80.73</v>
      </c>
      <c r="C850" s="29">
        <v>77.58</v>
      </c>
      <c r="D850" s="29">
        <v>87.77</v>
      </c>
      <c r="E850" s="29">
        <v>75.06</v>
      </c>
      <c r="F850" s="29">
        <v>67.209999999999994</v>
      </c>
      <c r="G850" s="30">
        <f t="shared" si="26"/>
        <v>77.706885906469026</v>
      </c>
      <c r="H850" s="28">
        <v>42947</v>
      </c>
      <c r="I850">
        <f t="shared" si="25"/>
        <v>0.88093835320904479</v>
      </c>
    </row>
    <row r="851" spans="1:9">
      <c r="A851" s="28">
        <v>42948</v>
      </c>
      <c r="B851" s="29">
        <v>80.22</v>
      </c>
      <c r="C851" s="29">
        <v>76.95</v>
      </c>
      <c r="D851" s="29">
        <v>86.74</v>
      </c>
      <c r="E851" s="29">
        <v>74.849999999999994</v>
      </c>
      <c r="F851" s="29">
        <v>67.09</v>
      </c>
      <c r="G851" s="30">
        <f t="shared" si="26"/>
        <v>77.189430581921712</v>
      </c>
      <c r="H851" s="28">
        <v>42948</v>
      </c>
      <c r="I851">
        <f t="shared" si="25"/>
        <v>0.93525703430074214</v>
      </c>
    </row>
    <row r="852" spans="1:9">
      <c r="A852" s="28">
        <v>42949</v>
      </c>
      <c r="B852" s="29">
        <v>80.069999999999993</v>
      </c>
      <c r="C852" s="29">
        <v>76.39</v>
      </c>
      <c r="D852" s="29">
        <v>86.27</v>
      </c>
      <c r="E852" s="29">
        <v>74.83</v>
      </c>
      <c r="F852" s="29">
        <v>66.72</v>
      </c>
      <c r="G852" s="30">
        <f t="shared" si="26"/>
        <v>76.84069769458236</v>
      </c>
      <c r="H852" s="28">
        <v>42949</v>
      </c>
      <c r="I852">
        <f t="shared" si="25"/>
        <v>1.0039824900454211</v>
      </c>
    </row>
    <row r="853" spans="1:9">
      <c r="A853" s="28">
        <v>42950</v>
      </c>
      <c r="B853" s="29">
        <v>80.06</v>
      </c>
      <c r="C853" s="29">
        <v>76.78</v>
      </c>
      <c r="D853" s="29">
        <v>86.44</v>
      </c>
      <c r="E853" s="29">
        <v>74.98</v>
      </c>
      <c r="F853" s="29">
        <v>67.02</v>
      </c>
      <c r="G853" s="30">
        <f t="shared" si="26"/>
        <v>77.066430253358632</v>
      </c>
      <c r="H853" s="28">
        <v>42950</v>
      </c>
      <c r="I853">
        <f t="shared" si="25"/>
        <v>1.0320566659463826</v>
      </c>
    </row>
    <row r="854" spans="1:9">
      <c r="A854" s="28">
        <v>42951</v>
      </c>
      <c r="B854" s="29">
        <v>80.09</v>
      </c>
      <c r="C854" s="29">
        <v>76.7</v>
      </c>
      <c r="D854" s="29">
        <v>85.99</v>
      </c>
      <c r="E854" s="29">
        <v>74.38</v>
      </c>
      <c r="F854" s="29">
        <v>66.72</v>
      </c>
      <c r="G854" s="30">
        <f t="shared" si="26"/>
        <v>76.851780081775701</v>
      </c>
      <c r="H854" s="28">
        <v>42951</v>
      </c>
      <c r="I854">
        <f t="shared" si="25"/>
        <v>1.0722687422924535</v>
      </c>
    </row>
    <row r="855" spans="1:9">
      <c r="A855" s="28">
        <v>42952</v>
      </c>
      <c r="B855" s="29">
        <v>80.06</v>
      </c>
      <c r="C855" s="29">
        <v>77.25</v>
      </c>
      <c r="D855" s="29">
        <v>86.64</v>
      </c>
      <c r="E855" s="29">
        <v>74.599999999999994</v>
      </c>
      <c r="F855" s="29">
        <v>66.88</v>
      </c>
      <c r="G855" s="30">
        <f t="shared" si="26"/>
        <v>77.182951089734232</v>
      </c>
      <c r="H855" s="28">
        <v>42952</v>
      </c>
      <c r="I855">
        <f t="shared" si="25"/>
        <v>1.0620368319788211</v>
      </c>
    </row>
    <row r="856" spans="1:9">
      <c r="A856" s="28">
        <v>42953</v>
      </c>
      <c r="B856" s="29">
        <v>78.290000000000006</v>
      </c>
      <c r="C856" s="29">
        <v>76.52</v>
      </c>
      <c r="D856" s="29">
        <v>84.75</v>
      </c>
      <c r="E856" s="29">
        <v>73.83</v>
      </c>
      <c r="F856" s="29">
        <v>65.42</v>
      </c>
      <c r="G856" s="30">
        <f t="shared" si="26"/>
        <v>75.976103424357461</v>
      </c>
      <c r="H856" s="28">
        <v>42953</v>
      </c>
      <c r="I856">
        <f t="shared" si="25"/>
        <v>1.1456587719463123</v>
      </c>
    </row>
    <row r="857" spans="1:9">
      <c r="A857" s="28">
        <v>42954</v>
      </c>
      <c r="B857" s="29">
        <v>81.61</v>
      </c>
      <c r="C857" s="29">
        <v>76.16</v>
      </c>
      <c r="D857" s="29">
        <v>86.87</v>
      </c>
      <c r="E857" s="29">
        <v>74.540000000000006</v>
      </c>
      <c r="F857" s="29">
        <v>66.94</v>
      </c>
      <c r="G857" s="30">
        <f t="shared" si="26"/>
        <v>77.149996531834091</v>
      </c>
      <c r="H857" s="28">
        <v>42954</v>
      </c>
      <c r="I857">
        <f t="shared" si="25"/>
        <v>1.1475111827577067</v>
      </c>
    </row>
    <row r="858" spans="1:9">
      <c r="A858" s="28">
        <v>42955</v>
      </c>
      <c r="B858" s="29">
        <v>80.31</v>
      </c>
      <c r="C858" s="29">
        <v>76.959999999999994</v>
      </c>
      <c r="D858" s="29">
        <v>86.39</v>
      </c>
      <c r="E858" s="29">
        <v>74.78</v>
      </c>
      <c r="F858" s="29">
        <v>66.91</v>
      </c>
      <c r="G858" s="30">
        <f t="shared" si="26"/>
        <v>77.133007766866228</v>
      </c>
      <c r="H858" s="28">
        <v>42955</v>
      </c>
      <c r="I858">
        <f t="shared" si="25"/>
        <v>1.1333490655022262</v>
      </c>
    </row>
    <row r="859" spans="1:9">
      <c r="A859" s="28">
        <v>42956</v>
      </c>
      <c r="B859" s="29">
        <v>80.180000000000007</v>
      </c>
      <c r="C859" s="29">
        <v>76.739999999999995</v>
      </c>
      <c r="D859" s="29">
        <v>86.04</v>
      </c>
      <c r="E859" s="29">
        <v>74.33</v>
      </c>
      <c r="F859" s="29">
        <v>66.77</v>
      </c>
      <c r="G859" s="30">
        <f t="shared" si="26"/>
        <v>76.891046884126737</v>
      </c>
      <c r="H859" s="28">
        <v>42956</v>
      </c>
      <c r="I859">
        <f t="shared" si="25"/>
        <v>1.1299514236215014</v>
      </c>
    </row>
    <row r="860" spans="1:9">
      <c r="A860" s="28">
        <v>42957</v>
      </c>
      <c r="B860" s="29">
        <v>80.31</v>
      </c>
      <c r="C860" s="29">
        <v>76.84</v>
      </c>
      <c r="D860" s="29">
        <v>86.13</v>
      </c>
      <c r="E860" s="29">
        <v>74.67</v>
      </c>
      <c r="F860" s="29">
        <v>66.569999999999993</v>
      </c>
      <c r="G860" s="30">
        <f t="shared" si="26"/>
        <v>76.992749844845193</v>
      </c>
      <c r="H860" s="28">
        <v>42957</v>
      </c>
      <c r="I860">
        <f t="shared" si="25"/>
        <v>1.1033609702781322</v>
      </c>
    </row>
    <row r="861" spans="1:9">
      <c r="A861" s="28">
        <v>42958</v>
      </c>
      <c r="B861" s="29">
        <v>80.22</v>
      </c>
      <c r="C861" s="29">
        <v>77.180000000000007</v>
      </c>
      <c r="D861" s="29">
        <v>86.04</v>
      </c>
      <c r="E861" s="29">
        <v>74.569999999999993</v>
      </c>
      <c r="F861" s="29">
        <v>66.58</v>
      </c>
      <c r="G861" s="30">
        <f t="shared" si="26"/>
        <v>77.071170323452094</v>
      </c>
      <c r="H861" s="28">
        <v>42958</v>
      </c>
      <c r="I861">
        <f t="shared" si="25"/>
        <v>1.0745574052489315</v>
      </c>
    </row>
    <row r="862" spans="1:9">
      <c r="A862" s="28">
        <v>42959</v>
      </c>
      <c r="B862" s="29">
        <v>79.95</v>
      </c>
      <c r="C862" s="29">
        <v>77.89</v>
      </c>
      <c r="D862" s="29">
        <v>87.14</v>
      </c>
      <c r="E862" s="29">
        <v>75.03</v>
      </c>
      <c r="F862" s="29">
        <v>66.14</v>
      </c>
      <c r="G862" s="30">
        <f t="shared" si="26"/>
        <v>77.419784426109814</v>
      </c>
      <c r="H862" s="28">
        <v>42959</v>
      </c>
      <c r="I862">
        <f t="shared" si="25"/>
        <v>0.99261252517447174</v>
      </c>
    </row>
    <row r="863" spans="1:9">
      <c r="A863" s="28">
        <v>42960</v>
      </c>
      <c r="B863" s="29">
        <v>79.31</v>
      </c>
      <c r="C863" s="29">
        <v>76.73</v>
      </c>
      <c r="D863" s="29">
        <v>84.22</v>
      </c>
      <c r="E863" s="29">
        <v>73.36</v>
      </c>
      <c r="F863" s="29">
        <v>65.38</v>
      </c>
      <c r="G863" s="30">
        <f t="shared" si="26"/>
        <v>76.127431549357468</v>
      </c>
      <c r="H863" s="28">
        <v>42960</v>
      </c>
      <c r="I863">
        <f t="shared" si="25"/>
        <v>1.0126579001392573</v>
      </c>
    </row>
    <row r="864" spans="1:9">
      <c r="A864" s="28">
        <v>42961</v>
      </c>
      <c r="B864" s="29">
        <v>80.599999999999994</v>
      </c>
      <c r="C864" s="29">
        <v>78.209999999999994</v>
      </c>
      <c r="D864" s="29">
        <v>86.62</v>
      </c>
      <c r="E864" s="29">
        <v>75.41</v>
      </c>
      <c r="F864" s="29">
        <v>67.64</v>
      </c>
      <c r="G864" s="30">
        <f t="shared" si="26"/>
        <v>77.878506361346368</v>
      </c>
      <c r="H864" s="28">
        <v>42961</v>
      </c>
      <c r="I864">
        <f t="shared" ref="I864:I927" si="27">_xlfn.STDEV.P(G837:G864)</f>
        <v>0.9137554030649887</v>
      </c>
    </row>
    <row r="865" spans="1:9">
      <c r="A865" s="28">
        <v>42962</v>
      </c>
      <c r="B865" s="29">
        <v>80.72</v>
      </c>
      <c r="C865" s="29">
        <v>79.510000000000005</v>
      </c>
      <c r="D865" s="29">
        <v>88.04</v>
      </c>
      <c r="E865" s="29">
        <v>74.86</v>
      </c>
      <c r="F865" s="29">
        <v>66.48</v>
      </c>
      <c r="G865" s="30">
        <f t="shared" si="26"/>
        <v>78.307383405738889</v>
      </c>
      <c r="H865" s="28">
        <v>42962</v>
      </c>
      <c r="I865">
        <f t="shared" si="27"/>
        <v>0.86815607433418529</v>
      </c>
    </row>
    <row r="866" spans="1:9">
      <c r="A866" s="28">
        <v>42963</v>
      </c>
      <c r="B866" s="29">
        <v>80.12</v>
      </c>
      <c r="C866" s="29">
        <v>77.81</v>
      </c>
      <c r="D866" s="29">
        <v>85.4</v>
      </c>
      <c r="E866" s="29">
        <v>74.14</v>
      </c>
      <c r="F866" s="29">
        <v>66.010000000000005</v>
      </c>
      <c r="G866" s="30">
        <f t="shared" si="26"/>
        <v>77.052155738901874</v>
      </c>
      <c r="H866" s="28">
        <v>42963</v>
      </c>
      <c r="I866">
        <f t="shared" si="27"/>
        <v>0.82894117940696166</v>
      </c>
    </row>
    <row r="867" spans="1:9">
      <c r="A867" s="28">
        <v>42964</v>
      </c>
      <c r="B867" s="29">
        <v>80.11</v>
      </c>
      <c r="C867" s="29">
        <v>77.75</v>
      </c>
      <c r="D867" s="29">
        <v>85.56</v>
      </c>
      <c r="E867" s="29">
        <v>74.66</v>
      </c>
      <c r="F867" s="29">
        <v>66.069999999999993</v>
      </c>
      <c r="G867" s="30">
        <f t="shared" si="26"/>
        <v>77.138381507374419</v>
      </c>
      <c r="H867" s="28">
        <v>42964</v>
      </c>
      <c r="I867">
        <f t="shared" si="27"/>
        <v>0.76715552686585542</v>
      </c>
    </row>
    <row r="868" spans="1:9">
      <c r="A868" s="28">
        <v>42965</v>
      </c>
      <c r="B868" s="29">
        <v>81.239999999999995</v>
      </c>
      <c r="C868" s="29">
        <v>78.260000000000005</v>
      </c>
      <c r="D868" s="29">
        <v>86.91</v>
      </c>
      <c r="E868" s="29">
        <v>75.13</v>
      </c>
      <c r="F868" s="29">
        <v>66.66</v>
      </c>
      <c r="G868" s="30">
        <f t="shared" si="26"/>
        <v>77.892154780592861</v>
      </c>
      <c r="H868" s="28">
        <v>42965</v>
      </c>
      <c r="I868">
        <f t="shared" si="27"/>
        <v>0.73472044228691535</v>
      </c>
    </row>
    <row r="869" spans="1:9">
      <c r="A869" s="28">
        <v>42966</v>
      </c>
      <c r="B869" s="29">
        <v>81.39</v>
      </c>
      <c r="C869" s="29">
        <v>78.97</v>
      </c>
      <c r="D869" s="29">
        <v>86.88</v>
      </c>
      <c r="E869" s="29">
        <v>74.180000000000007</v>
      </c>
      <c r="F869" s="29">
        <v>66.59</v>
      </c>
      <c r="G869" s="30">
        <f t="shared" si="26"/>
        <v>78.019448881060157</v>
      </c>
      <c r="H869" s="28">
        <v>42966</v>
      </c>
      <c r="I869">
        <f t="shared" si="27"/>
        <v>0.69816275620398827</v>
      </c>
    </row>
    <row r="870" spans="1:9">
      <c r="A870" s="28">
        <v>42967</v>
      </c>
      <c r="B870" s="29">
        <v>80.33</v>
      </c>
      <c r="C870" s="29">
        <v>78.569999999999993</v>
      </c>
      <c r="D870" s="29">
        <v>86.17</v>
      </c>
      <c r="E870" s="29">
        <v>74.849999999999994</v>
      </c>
      <c r="F870" s="29">
        <v>65.75</v>
      </c>
      <c r="G870" s="30">
        <f t="shared" si="26"/>
        <v>77.545849061769843</v>
      </c>
      <c r="H870" s="28">
        <v>42967</v>
      </c>
      <c r="I870">
        <f t="shared" si="27"/>
        <v>0.67397407405824461</v>
      </c>
    </row>
    <row r="871" spans="1:9">
      <c r="A871" s="28">
        <v>42968</v>
      </c>
      <c r="B871" s="29">
        <v>81.430000000000007</v>
      </c>
      <c r="C871" s="29">
        <v>79.39</v>
      </c>
      <c r="D871" s="29">
        <v>87.73</v>
      </c>
      <c r="E871" s="29">
        <v>75.48</v>
      </c>
      <c r="F871" s="29">
        <v>67.209999999999994</v>
      </c>
      <c r="G871" s="30">
        <f t="shared" si="26"/>
        <v>78.577120327102804</v>
      </c>
      <c r="H871" s="28">
        <v>42968</v>
      </c>
      <c r="I871">
        <f t="shared" si="27"/>
        <v>0.66430120793452985</v>
      </c>
    </row>
    <row r="872" spans="1:9">
      <c r="A872" s="28">
        <v>42969</v>
      </c>
      <c r="B872" s="29">
        <v>81.58</v>
      </c>
      <c r="C872" s="29">
        <v>79.86</v>
      </c>
      <c r="D872" s="29">
        <v>87.99</v>
      </c>
      <c r="E872" s="29">
        <v>75.69</v>
      </c>
      <c r="F872" s="29">
        <v>67.31</v>
      </c>
      <c r="G872" s="30">
        <f t="shared" si="26"/>
        <v>78.859660576080586</v>
      </c>
      <c r="H872" s="28">
        <v>42969</v>
      </c>
      <c r="I872">
        <f t="shared" si="27"/>
        <v>0.69340937590488472</v>
      </c>
    </row>
    <row r="873" spans="1:9">
      <c r="A873" s="28">
        <v>42970</v>
      </c>
      <c r="B873" s="29">
        <v>81.08</v>
      </c>
      <c r="C873" s="29">
        <v>79.3</v>
      </c>
      <c r="D873" s="29">
        <v>87.19</v>
      </c>
      <c r="E873" s="29">
        <v>75.36</v>
      </c>
      <c r="F873" s="29">
        <v>66.849999999999994</v>
      </c>
      <c r="G873" s="30">
        <f t="shared" si="26"/>
        <v>78.332721323744138</v>
      </c>
      <c r="H873" s="28">
        <v>42970</v>
      </c>
      <c r="I873">
        <f t="shared" si="27"/>
        <v>0.70039720872964983</v>
      </c>
    </row>
    <row r="874" spans="1:9">
      <c r="A874" s="28">
        <v>42971</v>
      </c>
      <c r="B874" s="29">
        <v>81.05</v>
      </c>
      <c r="C874" s="29">
        <v>79.22</v>
      </c>
      <c r="D874" s="29">
        <v>87.14</v>
      </c>
      <c r="E874" s="29">
        <v>75.5</v>
      </c>
      <c r="F874" s="29">
        <v>67</v>
      </c>
      <c r="G874" s="30">
        <f t="shared" si="26"/>
        <v>78.333667265990059</v>
      </c>
      <c r="H874" s="28">
        <v>42971</v>
      </c>
      <c r="I874">
        <f t="shared" si="27"/>
        <v>0.69976161690001526</v>
      </c>
    </row>
    <row r="875" spans="1:9">
      <c r="A875" s="28">
        <v>42972</v>
      </c>
      <c r="B875" s="29">
        <v>80.89</v>
      </c>
      <c r="C875" s="29">
        <v>79.56</v>
      </c>
      <c r="D875" s="29">
        <v>87.44</v>
      </c>
      <c r="E875" s="29">
        <v>75.739999999999995</v>
      </c>
      <c r="F875" s="29">
        <v>66.27</v>
      </c>
      <c r="G875" s="30">
        <f t="shared" si="26"/>
        <v>78.397168972692739</v>
      </c>
      <c r="H875" s="28">
        <v>42972</v>
      </c>
      <c r="I875">
        <f t="shared" si="27"/>
        <v>0.71269258462037799</v>
      </c>
    </row>
    <row r="876" spans="1:9">
      <c r="A876" s="28">
        <v>42973</v>
      </c>
      <c r="B876" s="29">
        <v>81.19</v>
      </c>
      <c r="C876" s="29">
        <v>80.459999999999994</v>
      </c>
      <c r="D876" s="29">
        <v>88.11</v>
      </c>
      <c r="E876" s="29">
        <v>75.89</v>
      </c>
      <c r="F876" s="29">
        <v>66.3</v>
      </c>
      <c r="G876" s="30">
        <f t="shared" si="26"/>
        <v>78.900455972546709</v>
      </c>
      <c r="H876" s="28">
        <v>42973</v>
      </c>
      <c r="I876">
        <f t="shared" si="27"/>
        <v>0.75205362961737632</v>
      </c>
    </row>
    <row r="877" spans="1:9">
      <c r="A877" s="28">
        <v>42974</v>
      </c>
      <c r="B877" s="29">
        <v>81.58</v>
      </c>
      <c r="C877" s="29">
        <v>80.290000000000006</v>
      </c>
      <c r="D877" s="29">
        <v>89.09</v>
      </c>
      <c r="E877" s="29">
        <v>76.55</v>
      </c>
      <c r="F877" s="29">
        <v>66.59</v>
      </c>
      <c r="G877" s="30">
        <f t="shared" si="26"/>
        <v>79.189425972911792</v>
      </c>
      <c r="H877" s="28">
        <v>42974</v>
      </c>
      <c r="I877">
        <f t="shared" si="27"/>
        <v>0.80151757514413347</v>
      </c>
    </row>
    <row r="878" spans="1:9">
      <c r="A878" s="28">
        <v>42975</v>
      </c>
      <c r="B878" s="29">
        <v>82.29</v>
      </c>
      <c r="C878" s="29">
        <v>79.760000000000005</v>
      </c>
      <c r="D878" s="29">
        <v>87.82</v>
      </c>
      <c r="E878" s="29">
        <v>75.92</v>
      </c>
      <c r="F878" s="29">
        <v>66.97</v>
      </c>
      <c r="G878" s="30">
        <f t="shared" si="26"/>
        <v>78.945156523802567</v>
      </c>
      <c r="H878" s="28">
        <v>42975</v>
      </c>
      <c r="I878">
        <f t="shared" si="27"/>
        <v>0.84091756905030557</v>
      </c>
    </row>
    <row r="879" spans="1:9">
      <c r="A879" s="28">
        <v>42976</v>
      </c>
      <c r="B879" s="29">
        <v>81.88</v>
      </c>
      <c r="C879" s="29">
        <v>78.52</v>
      </c>
      <c r="D879" s="29">
        <v>86.5</v>
      </c>
      <c r="E879" s="29">
        <v>75.48</v>
      </c>
      <c r="F879" s="29">
        <v>66.459999999999994</v>
      </c>
      <c r="G879" s="30">
        <f t="shared" si="26"/>
        <v>78.101534024532683</v>
      </c>
      <c r="H879" s="28">
        <v>42976</v>
      </c>
      <c r="I879">
        <f t="shared" si="27"/>
        <v>0.84140941429443139</v>
      </c>
    </row>
    <row r="880" spans="1:9">
      <c r="A880" s="28">
        <v>42977</v>
      </c>
      <c r="B880" s="29">
        <v>81.44</v>
      </c>
      <c r="C880" s="29">
        <v>78.33</v>
      </c>
      <c r="D880" s="29">
        <v>86.78</v>
      </c>
      <c r="E880" s="29">
        <v>75.11</v>
      </c>
      <c r="F880" s="29">
        <v>66.42</v>
      </c>
      <c r="G880" s="30">
        <f t="shared" si="26"/>
        <v>77.908405145662954</v>
      </c>
      <c r="H880" s="28">
        <v>42977</v>
      </c>
      <c r="I880">
        <f t="shared" si="27"/>
        <v>0.82799738240368326</v>
      </c>
    </row>
    <row r="881" spans="1:9">
      <c r="A881" s="28">
        <v>42978</v>
      </c>
      <c r="B881" s="29">
        <v>82.07</v>
      </c>
      <c r="C881" s="29">
        <v>79.459999999999994</v>
      </c>
      <c r="D881" s="29">
        <v>87.43</v>
      </c>
      <c r="E881" s="29">
        <v>76.27</v>
      </c>
      <c r="F881" s="29">
        <v>67.52</v>
      </c>
      <c r="G881" s="30">
        <f t="shared" si="26"/>
        <v>78.870859101197425</v>
      </c>
      <c r="H881" s="28">
        <v>42978</v>
      </c>
      <c r="I881">
        <f t="shared" si="27"/>
        <v>0.84717247819195196</v>
      </c>
    </row>
    <row r="882" spans="1:9">
      <c r="A882" s="28">
        <v>42979</v>
      </c>
      <c r="B882" s="29">
        <v>82.51</v>
      </c>
      <c r="C882" s="29">
        <v>78.94</v>
      </c>
      <c r="D882" s="29">
        <v>87</v>
      </c>
      <c r="E882" s="29">
        <v>75.989999999999995</v>
      </c>
      <c r="F882" s="29">
        <v>67.05</v>
      </c>
      <c r="G882" s="30">
        <f t="shared" si="26"/>
        <v>78.614594224591116</v>
      </c>
      <c r="H882" s="28">
        <v>42979</v>
      </c>
      <c r="I882">
        <f t="shared" si="27"/>
        <v>0.84345322412205626</v>
      </c>
    </row>
    <row r="883" spans="1:9">
      <c r="A883" s="28">
        <v>42980</v>
      </c>
      <c r="B883" s="29">
        <v>82.09</v>
      </c>
      <c r="C883" s="29">
        <v>80.75</v>
      </c>
      <c r="D883" s="29">
        <v>88.31</v>
      </c>
      <c r="E883" s="29">
        <v>76.180000000000007</v>
      </c>
      <c r="F883" s="29">
        <v>67.48</v>
      </c>
      <c r="G883" s="30">
        <f t="shared" si="26"/>
        <v>79.433960964880242</v>
      </c>
      <c r="H883" s="28">
        <v>42980</v>
      </c>
      <c r="I883">
        <f t="shared" si="27"/>
        <v>0.88563824044974926</v>
      </c>
    </row>
    <row r="884" spans="1:9">
      <c r="A884" s="28">
        <v>42981</v>
      </c>
      <c r="B884" s="29">
        <v>82.09</v>
      </c>
      <c r="C884" s="29">
        <v>80.900000000000006</v>
      </c>
      <c r="D884" s="29">
        <v>88.5</v>
      </c>
      <c r="E884" s="29">
        <v>76.430000000000007</v>
      </c>
      <c r="F884" s="29">
        <v>67.5</v>
      </c>
      <c r="G884" s="30">
        <f t="shared" si="26"/>
        <v>79.554321745400117</v>
      </c>
      <c r="H884" s="28">
        <v>42981</v>
      </c>
      <c r="I884">
        <f t="shared" si="27"/>
        <v>0.85723557851721166</v>
      </c>
    </row>
    <row r="885" spans="1:9">
      <c r="A885" s="28">
        <v>42982</v>
      </c>
      <c r="B885" s="29">
        <v>83.58</v>
      </c>
      <c r="C885" s="29">
        <v>80</v>
      </c>
      <c r="D885" s="29">
        <v>88.47</v>
      </c>
      <c r="E885" s="29">
        <v>76.569999999999993</v>
      </c>
      <c r="F885" s="29">
        <v>67.33</v>
      </c>
      <c r="G885" s="30">
        <f t="shared" si="26"/>
        <v>79.544754946699754</v>
      </c>
      <c r="H885" s="28">
        <v>42982</v>
      </c>
      <c r="I885">
        <f t="shared" si="27"/>
        <v>0.88490660777639829</v>
      </c>
    </row>
    <row r="886" spans="1:9">
      <c r="A886" s="28">
        <v>42983</v>
      </c>
      <c r="B886" s="29">
        <v>83.08</v>
      </c>
      <c r="C886" s="29">
        <v>79.92</v>
      </c>
      <c r="D886" s="29">
        <v>87.71</v>
      </c>
      <c r="E886" s="29">
        <v>76.33</v>
      </c>
      <c r="F886" s="29">
        <v>67.010000000000005</v>
      </c>
      <c r="G886" s="30">
        <f t="shared" si="26"/>
        <v>79.23066607038551</v>
      </c>
      <c r="H886" s="28">
        <v>42983</v>
      </c>
      <c r="I886">
        <f t="shared" si="27"/>
        <v>0.88795434802962514</v>
      </c>
    </row>
    <row r="887" spans="1:9">
      <c r="A887" s="28">
        <v>42984</v>
      </c>
      <c r="B887" s="29">
        <v>83.03</v>
      </c>
      <c r="C887" s="29">
        <v>79.59</v>
      </c>
      <c r="D887" s="29">
        <v>87.18</v>
      </c>
      <c r="E887" s="29">
        <v>76.069999999999993</v>
      </c>
      <c r="F887" s="29">
        <v>66.86</v>
      </c>
      <c r="G887" s="30">
        <f t="shared" si="26"/>
        <v>78.972154369889012</v>
      </c>
      <c r="H887" s="28">
        <v>42984</v>
      </c>
      <c r="I887">
        <f t="shared" si="27"/>
        <v>0.86344271884578461</v>
      </c>
    </row>
    <row r="888" spans="1:9">
      <c r="A888" s="28">
        <v>42985</v>
      </c>
      <c r="B888" s="29">
        <v>82.9</v>
      </c>
      <c r="C888" s="29">
        <v>79.77</v>
      </c>
      <c r="D888" s="29">
        <v>87.31</v>
      </c>
      <c r="E888" s="29">
        <v>76.650000000000006</v>
      </c>
      <c r="F888" s="29">
        <v>67.040000000000006</v>
      </c>
      <c r="G888" s="30">
        <f t="shared" si="26"/>
        <v>79.141848167348115</v>
      </c>
      <c r="H888" s="28">
        <v>42985</v>
      </c>
      <c r="I888">
        <f t="shared" si="27"/>
        <v>0.84287367323439399</v>
      </c>
    </row>
    <row r="889" spans="1:9">
      <c r="A889" s="28">
        <v>42986</v>
      </c>
      <c r="B889" s="29">
        <v>82.99</v>
      </c>
      <c r="C889" s="29">
        <v>79.8</v>
      </c>
      <c r="D889" s="29">
        <v>87.89</v>
      </c>
      <c r="E889" s="29">
        <v>77.03</v>
      </c>
      <c r="F889" s="29">
        <v>67.14</v>
      </c>
      <c r="G889" s="30">
        <f t="shared" si="26"/>
        <v>79.318292019567735</v>
      </c>
      <c r="H889" s="28">
        <v>42986</v>
      </c>
      <c r="I889">
        <f t="shared" si="27"/>
        <v>0.82558542852298278</v>
      </c>
    </row>
    <row r="890" spans="1:9">
      <c r="A890" s="28">
        <v>42987</v>
      </c>
      <c r="B890" s="29">
        <v>83.01</v>
      </c>
      <c r="C890" s="29">
        <v>81</v>
      </c>
      <c r="D890" s="29">
        <v>88.55</v>
      </c>
      <c r="E890" s="29">
        <v>76.23</v>
      </c>
      <c r="F890" s="29">
        <v>66.97</v>
      </c>
      <c r="G890" s="30">
        <f t="shared" si="26"/>
        <v>79.691431029132573</v>
      </c>
      <c r="H890" s="28">
        <v>42987</v>
      </c>
      <c r="I890">
        <f t="shared" si="27"/>
        <v>0.83540085735468206</v>
      </c>
    </row>
    <row r="891" spans="1:9">
      <c r="A891" s="28">
        <v>42988</v>
      </c>
      <c r="B891" s="29">
        <v>81.81</v>
      </c>
      <c r="C891" s="29">
        <v>80.03</v>
      </c>
      <c r="D891" s="29">
        <v>87.19</v>
      </c>
      <c r="E891" s="29">
        <v>75.86</v>
      </c>
      <c r="F891" s="29">
        <v>66.650000000000006</v>
      </c>
      <c r="G891" s="30">
        <f t="shared" si="26"/>
        <v>78.807135112441571</v>
      </c>
      <c r="H891" s="28">
        <v>42988</v>
      </c>
      <c r="I891">
        <f t="shared" si="27"/>
        <v>0.70134830970148521</v>
      </c>
    </row>
    <row r="892" spans="1:9">
      <c r="A892" s="28">
        <v>42989</v>
      </c>
      <c r="B892" s="29">
        <v>83</v>
      </c>
      <c r="C892" s="29">
        <v>79.540000000000006</v>
      </c>
      <c r="D892" s="29">
        <v>87.55</v>
      </c>
      <c r="E892" s="29">
        <v>76.87</v>
      </c>
      <c r="F892" s="29">
        <v>66.73</v>
      </c>
      <c r="G892" s="30">
        <f t="shared" si="26"/>
        <v>79.101823798919398</v>
      </c>
      <c r="H892" s="28">
        <v>42989</v>
      </c>
      <c r="I892">
        <f t="shared" si="27"/>
        <v>0.69363874764017686</v>
      </c>
    </row>
    <row r="893" spans="1:9">
      <c r="A893" s="28">
        <v>42990</v>
      </c>
      <c r="B893" s="29">
        <v>83.14</v>
      </c>
      <c r="C893" s="29">
        <v>79.73</v>
      </c>
      <c r="D893" s="29">
        <v>87.58</v>
      </c>
      <c r="E893" s="29">
        <v>76.760000000000005</v>
      </c>
      <c r="F893" s="29">
        <v>66.72</v>
      </c>
      <c r="G893" s="30">
        <f t="shared" si="26"/>
        <v>79.186180591048469</v>
      </c>
      <c r="H893" s="28">
        <v>42990</v>
      </c>
      <c r="I893">
        <f t="shared" si="27"/>
        <v>0.69796896391653185</v>
      </c>
    </row>
    <row r="894" spans="1:9">
      <c r="A894" s="28">
        <v>42991</v>
      </c>
      <c r="B894" s="29">
        <v>83.58</v>
      </c>
      <c r="C894" s="29">
        <v>79.430000000000007</v>
      </c>
      <c r="D894" s="29">
        <v>87.54</v>
      </c>
      <c r="E894" s="29">
        <v>76.8</v>
      </c>
      <c r="F894" s="29">
        <v>66.39</v>
      </c>
      <c r="G894" s="30">
        <f t="shared" si="26"/>
        <v>79.128245838200925</v>
      </c>
      <c r="H894" s="28">
        <v>42991</v>
      </c>
      <c r="I894">
        <f t="shared" si="27"/>
        <v>0.62944892004242536</v>
      </c>
    </row>
    <row r="895" spans="1:9">
      <c r="A895" s="28">
        <v>42992</v>
      </c>
      <c r="B895" s="29">
        <v>83.63</v>
      </c>
      <c r="C895" s="29">
        <v>79.87</v>
      </c>
      <c r="D895" s="29">
        <v>88.17</v>
      </c>
      <c r="E895" s="29">
        <v>76.349999999999994</v>
      </c>
      <c r="F895" s="29">
        <v>66.400000000000006</v>
      </c>
      <c r="G895" s="30">
        <f t="shared" si="26"/>
        <v>79.308014338127904</v>
      </c>
      <c r="H895" s="28">
        <v>42992</v>
      </c>
      <c r="I895">
        <f t="shared" si="27"/>
        <v>0.55678950302848185</v>
      </c>
    </row>
    <row r="896" spans="1:9">
      <c r="A896" s="28">
        <v>42993</v>
      </c>
      <c r="B896" s="29">
        <v>83.51</v>
      </c>
      <c r="C896" s="29">
        <v>79.319999999999993</v>
      </c>
      <c r="D896" s="29">
        <v>87.39</v>
      </c>
      <c r="E896" s="29">
        <v>76.569999999999993</v>
      </c>
      <c r="F896" s="29">
        <v>66.56</v>
      </c>
      <c r="G896" s="30">
        <f t="shared" si="26"/>
        <v>79.041605395735957</v>
      </c>
      <c r="H896" s="28">
        <v>42993</v>
      </c>
      <c r="I896">
        <f t="shared" si="27"/>
        <v>0.52867016067542649</v>
      </c>
    </row>
    <row r="897" spans="1:9">
      <c r="A897" s="28">
        <v>42994</v>
      </c>
      <c r="B897" s="29">
        <v>83.99</v>
      </c>
      <c r="C897" s="29">
        <v>80.33</v>
      </c>
      <c r="D897" s="29">
        <v>88.65</v>
      </c>
      <c r="E897" s="29">
        <v>76.94</v>
      </c>
      <c r="F897" s="29">
        <v>66.599999999999994</v>
      </c>
      <c r="G897" s="30">
        <f t="shared" si="26"/>
        <v>79.733504901065999</v>
      </c>
      <c r="H897" s="28">
        <v>42994</v>
      </c>
      <c r="I897">
        <f t="shared" si="27"/>
        <v>0.52712879018054182</v>
      </c>
    </row>
    <row r="898" spans="1:9">
      <c r="A898" s="28">
        <v>42995</v>
      </c>
      <c r="B898" s="29">
        <v>82.72</v>
      </c>
      <c r="C898" s="29">
        <v>80.8</v>
      </c>
      <c r="D898" s="29">
        <v>88.95</v>
      </c>
      <c r="E898" s="29">
        <v>77.17</v>
      </c>
      <c r="F898" s="29">
        <v>67.05</v>
      </c>
      <c r="G898" s="30">
        <f t="shared" si="26"/>
        <v>79.765092727803719</v>
      </c>
      <c r="H898" s="28">
        <v>42995</v>
      </c>
      <c r="I898">
        <f t="shared" si="27"/>
        <v>0.47915611355816912</v>
      </c>
    </row>
    <row r="899" spans="1:9">
      <c r="A899" s="28">
        <v>42996</v>
      </c>
      <c r="B899" s="29">
        <v>83.5</v>
      </c>
      <c r="C899" s="29">
        <v>79.510000000000005</v>
      </c>
      <c r="D899" s="29">
        <v>87.59</v>
      </c>
      <c r="E899" s="29">
        <v>76.56</v>
      </c>
      <c r="F899" s="29">
        <v>66.36</v>
      </c>
      <c r="G899" s="30">
        <f t="shared" si="26"/>
        <v>79.104277435017508</v>
      </c>
      <c r="H899" s="28">
        <v>42996</v>
      </c>
      <c r="I899">
        <f t="shared" si="27"/>
        <v>0.47249497531577289</v>
      </c>
    </row>
    <row r="900" spans="1:9">
      <c r="A900" s="28">
        <v>42997</v>
      </c>
      <c r="B900" s="29">
        <v>83.1</v>
      </c>
      <c r="C900" s="29">
        <v>79.7</v>
      </c>
      <c r="D900" s="29">
        <v>87.64</v>
      </c>
      <c r="E900" s="29">
        <v>76.67</v>
      </c>
      <c r="F900" s="29">
        <v>66.180000000000007</v>
      </c>
      <c r="G900" s="30">
        <f t="shared" si="26"/>
        <v>79.085479793370311</v>
      </c>
      <c r="H900" s="28">
        <v>42997</v>
      </c>
      <c r="I900">
        <f t="shared" si="27"/>
        <v>0.47164203853812492</v>
      </c>
    </row>
    <row r="901" spans="1:9">
      <c r="A901" s="28">
        <v>42998</v>
      </c>
      <c r="B901" s="29">
        <v>81.93</v>
      </c>
      <c r="C901" s="29">
        <v>77.31</v>
      </c>
      <c r="D901" s="29">
        <v>85.12</v>
      </c>
      <c r="E901" s="29">
        <v>76.489999999999995</v>
      </c>
      <c r="F901" s="29">
        <v>65.7</v>
      </c>
      <c r="G901" s="30">
        <f t="shared" ref="G901:G964" si="28">(B901*$B$2+C901*$C$2+D901*$D$2+E901*$E$2+F901*$F$2)/$G$2</f>
        <v>77.554911744304889</v>
      </c>
      <c r="H901" s="28">
        <v>42998</v>
      </c>
      <c r="I901">
        <f t="shared" si="27"/>
        <v>0.53087439997700547</v>
      </c>
    </row>
    <row r="902" spans="1:9">
      <c r="A902" s="28">
        <v>42999</v>
      </c>
      <c r="B902" s="29">
        <v>83.79</v>
      </c>
      <c r="C902" s="29">
        <v>79.69</v>
      </c>
      <c r="D902" s="29">
        <v>87.52</v>
      </c>
      <c r="E902" s="29">
        <v>76.91</v>
      </c>
      <c r="F902" s="29">
        <v>66.430000000000007</v>
      </c>
      <c r="G902" s="30">
        <f t="shared" si="28"/>
        <v>79.288503897123249</v>
      </c>
      <c r="H902" s="28">
        <v>42999</v>
      </c>
      <c r="I902">
        <f t="shared" si="27"/>
        <v>0.51755734217357174</v>
      </c>
    </row>
    <row r="903" spans="1:9">
      <c r="A903" s="28">
        <v>43000</v>
      </c>
      <c r="B903" s="29">
        <v>83.4</v>
      </c>
      <c r="C903" s="29">
        <v>79.569999999999993</v>
      </c>
      <c r="D903" s="29">
        <v>87.28</v>
      </c>
      <c r="E903" s="29">
        <v>75.91</v>
      </c>
      <c r="F903" s="29">
        <v>66.12</v>
      </c>
      <c r="G903" s="30">
        <f t="shared" si="28"/>
        <v>78.930216440931659</v>
      </c>
      <c r="H903" s="28">
        <v>43000</v>
      </c>
      <c r="I903">
        <f t="shared" si="27"/>
        <v>0.50343577121046101</v>
      </c>
    </row>
    <row r="904" spans="1:9">
      <c r="A904" s="28">
        <v>43001</v>
      </c>
      <c r="B904" s="29">
        <v>84.62</v>
      </c>
      <c r="C904" s="29">
        <v>80</v>
      </c>
      <c r="D904" s="29">
        <v>88.08</v>
      </c>
      <c r="E904" s="29">
        <v>76.790000000000006</v>
      </c>
      <c r="F904" s="29">
        <v>66.47</v>
      </c>
      <c r="G904" s="30">
        <f t="shared" si="28"/>
        <v>79.637274797386098</v>
      </c>
      <c r="H904" s="28">
        <v>43001</v>
      </c>
      <c r="I904">
        <f t="shared" si="27"/>
        <v>0.51397920413326403</v>
      </c>
    </row>
    <row r="905" spans="1:9">
      <c r="A905" s="28">
        <v>43002</v>
      </c>
      <c r="B905" s="29">
        <v>82.66</v>
      </c>
      <c r="C905" s="29">
        <v>79.88</v>
      </c>
      <c r="D905" s="29">
        <v>88.08</v>
      </c>
      <c r="E905" s="29">
        <v>76.849999999999994</v>
      </c>
      <c r="F905" s="29">
        <v>66.13</v>
      </c>
      <c r="G905" s="30">
        <f t="shared" si="28"/>
        <v>79.132026458455002</v>
      </c>
      <c r="H905" s="28">
        <v>43002</v>
      </c>
      <c r="I905">
        <f t="shared" si="27"/>
        <v>0.51364586598545448</v>
      </c>
    </row>
    <row r="906" spans="1:9">
      <c r="A906" s="28">
        <v>43003</v>
      </c>
      <c r="B906" s="29">
        <v>84.19</v>
      </c>
      <c r="C906" s="29">
        <v>81.63</v>
      </c>
      <c r="D906" s="29">
        <v>89.66</v>
      </c>
      <c r="E906" s="29">
        <v>77.209999999999994</v>
      </c>
      <c r="F906" s="29">
        <v>67.17</v>
      </c>
      <c r="G906" s="30">
        <f t="shared" si="28"/>
        <v>80.496258989851043</v>
      </c>
      <c r="H906" s="28">
        <v>43003</v>
      </c>
      <c r="I906">
        <f t="shared" si="27"/>
        <v>0.5763467075215486</v>
      </c>
    </row>
    <row r="907" spans="1:9">
      <c r="A907" s="28">
        <v>43004</v>
      </c>
      <c r="B907" s="29">
        <v>83.72</v>
      </c>
      <c r="C907" s="29">
        <v>79.239999999999995</v>
      </c>
      <c r="D907" s="29">
        <v>87.23</v>
      </c>
      <c r="E907" s="29">
        <v>76.23</v>
      </c>
      <c r="F907" s="29">
        <v>65.67</v>
      </c>
      <c r="G907" s="30">
        <f t="shared" si="28"/>
        <v>78.861740015332927</v>
      </c>
      <c r="H907" s="28">
        <v>43004</v>
      </c>
      <c r="I907">
        <f t="shared" si="27"/>
        <v>0.5441947174644185</v>
      </c>
    </row>
    <row r="908" spans="1:9">
      <c r="A908" s="28">
        <v>43005</v>
      </c>
      <c r="B908" s="29">
        <v>83.9</v>
      </c>
      <c r="C908" s="29">
        <v>79.23</v>
      </c>
      <c r="D908" s="29">
        <v>87.54</v>
      </c>
      <c r="E908" s="29">
        <v>76</v>
      </c>
      <c r="F908" s="29">
        <v>65.819999999999993</v>
      </c>
      <c r="G908" s="30">
        <f t="shared" si="28"/>
        <v>78.92019928263727</v>
      </c>
      <c r="H908" s="28">
        <v>43005</v>
      </c>
      <c r="I908">
        <f t="shared" si="27"/>
        <v>0.49096210404240265</v>
      </c>
    </row>
    <row r="909" spans="1:9">
      <c r="A909" s="28">
        <v>43006</v>
      </c>
      <c r="B909" s="29">
        <v>83</v>
      </c>
      <c r="C909" s="29">
        <v>79.69</v>
      </c>
      <c r="D909" s="29">
        <v>87.52</v>
      </c>
      <c r="E909" s="29">
        <v>76.13</v>
      </c>
      <c r="F909" s="29">
        <v>65.69</v>
      </c>
      <c r="G909" s="30">
        <f t="shared" si="28"/>
        <v>78.892571371203246</v>
      </c>
      <c r="H909" s="28">
        <v>43006</v>
      </c>
      <c r="I909">
        <f t="shared" si="27"/>
        <v>0.4904666926118626</v>
      </c>
    </row>
    <row r="910" spans="1:9">
      <c r="A910" s="28">
        <v>43007</v>
      </c>
      <c r="B910" s="29">
        <v>82.51</v>
      </c>
      <c r="C910" s="29">
        <v>80.31</v>
      </c>
      <c r="D910" s="29">
        <v>87.69</v>
      </c>
      <c r="E910" s="29">
        <v>76.47</v>
      </c>
      <c r="F910" s="29">
        <v>66.11</v>
      </c>
      <c r="G910" s="30">
        <f t="shared" si="28"/>
        <v>79.144449200496481</v>
      </c>
      <c r="H910" s="28">
        <v>43007</v>
      </c>
      <c r="I910">
        <f t="shared" si="27"/>
        <v>0.47774108878948124</v>
      </c>
    </row>
    <row r="911" spans="1:9">
      <c r="A911" s="28">
        <v>43008</v>
      </c>
      <c r="B911" s="29">
        <v>83.94</v>
      </c>
      <c r="C911" s="29">
        <v>80.34</v>
      </c>
      <c r="D911" s="29">
        <v>88.24</v>
      </c>
      <c r="E911" s="29">
        <v>75.42</v>
      </c>
      <c r="F911" s="29">
        <v>65.5</v>
      </c>
      <c r="G911" s="30">
        <f t="shared" si="28"/>
        <v>79.28395234009929</v>
      </c>
      <c r="H911" s="28">
        <v>43008</v>
      </c>
      <c r="I911">
        <f t="shared" si="27"/>
        <v>0.47608861261636909</v>
      </c>
    </row>
    <row r="912" spans="1:9">
      <c r="A912" s="28">
        <v>43009</v>
      </c>
      <c r="B912" s="29">
        <v>84.51</v>
      </c>
      <c r="C912" s="29">
        <v>80.33</v>
      </c>
      <c r="D912" s="29">
        <v>89.09</v>
      </c>
      <c r="E912" s="29">
        <v>76.400000000000006</v>
      </c>
      <c r="F912" s="29">
        <v>66.34</v>
      </c>
      <c r="G912" s="30">
        <f t="shared" si="28"/>
        <v>79.780036643910634</v>
      </c>
      <c r="H912" s="28">
        <v>43009</v>
      </c>
      <c r="I912">
        <f t="shared" si="27"/>
        <v>0.4837143100853028</v>
      </c>
    </row>
    <row r="913" spans="1:9">
      <c r="A913" s="28">
        <v>43010</v>
      </c>
      <c r="B913" s="29">
        <v>85.11</v>
      </c>
      <c r="C913" s="29">
        <v>80.83</v>
      </c>
      <c r="D913" s="29">
        <v>89.83</v>
      </c>
      <c r="E913" s="29">
        <v>76.3</v>
      </c>
      <c r="F913" s="29">
        <v>66.19</v>
      </c>
      <c r="G913" s="30">
        <f t="shared" si="28"/>
        <v>80.147471341997644</v>
      </c>
      <c r="H913" s="28">
        <v>43010</v>
      </c>
      <c r="I913">
        <f t="shared" si="27"/>
        <v>0.51048018513951821</v>
      </c>
    </row>
    <row r="914" spans="1:9">
      <c r="A914" s="28">
        <v>43011</v>
      </c>
      <c r="B914" s="29">
        <v>83.05</v>
      </c>
      <c r="C914" s="29">
        <v>77.59</v>
      </c>
      <c r="D914" s="29">
        <v>85.56</v>
      </c>
      <c r="E914" s="29">
        <v>75.62</v>
      </c>
      <c r="F914" s="29">
        <v>64.989999999999995</v>
      </c>
      <c r="G914" s="30">
        <f t="shared" si="28"/>
        <v>77.71898305162091</v>
      </c>
      <c r="H914" s="28">
        <v>43011</v>
      </c>
      <c r="I914">
        <f t="shared" si="27"/>
        <v>0.58323519874193452</v>
      </c>
    </row>
    <row r="915" spans="1:9">
      <c r="A915" s="28">
        <v>43012</v>
      </c>
      <c r="B915" s="29">
        <v>83.43</v>
      </c>
      <c r="C915" s="29">
        <v>79.11</v>
      </c>
      <c r="D915" s="29">
        <v>86.81</v>
      </c>
      <c r="E915" s="29">
        <v>76.66</v>
      </c>
      <c r="F915" s="29">
        <v>66.03</v>
      </c>
      <c r="G915" s="30">
        <f t="shared" si="28"/>
        <v>78.816714460426397</v>
      </c>
      <c r="H915" s="28">
        <v>43012</v>
      </c>
      <c r="I915">
        <f t="shared" si="27"/>
        <v>0.58596593705583833</v>
      </c>
    </row>
    <row r="916" spans="1:9">
      <c r="A916" s="28">
        <v>43013</v>
      </c>
      <c r="B916" s="29">
        <v>82.85</v>
      </c>
      <c r="C916" s="29">
        <v>79.55</v>
      </c>
      <c r="D916" s="29">
        <v>87.14</v>
      </c>
      <c r="E916" s="29">
        <v>77.22</v>
      </c>
      <c r="F916" s="29">
        <v>66.08</v>
      </c>
      <c r="G916" s="30">
        <f t="shared" si="28"/>
        <v>78.987348952248823</v>
      </c>
      <c r="H916" s="28">
        <v>43013</v>
      </c>
      <c r="I916">
        <f t="shared" si="27"/>
        <v>0.58701838811698759</v>
      </c>
    </row>
    <row r="917" spans="1:9">
      <c r="A917" s="28">
        <v>43014</v>
      </c>
      <c r="B917" s="29">
        <v>83.32</v>
      </c>
      <c r="C917" s="29">
        <v>78.7</v>
      </c>
      <c r="D917" s="29">
        <v>86.72</v>
      </c>
      <c r="E917" s="29">
        <v>75.83</v>
      </c>
      <c r="F917" s="29">
        <v>65.62</v>
      </c>
      <c r="G917" s="30">
        <f t="shared" si="28"/>
        <v>78.445406505549045</v>
      </c>
      <c r="H917" s="28">
        <v>43014</v>
      </c>
      <c r="I917">
        <f t="shared" si="27"/>
        <v>0.6015111364265906</v>
      </c>
    </row>
    <row r="918" spans="1:9">
      <c r="A918" s="28">
        <v>43015</v>
      </c>
      <c r="B918" s="29">
        <v>83.33</v>
      </c>
      <c r="C918" s="29">
        <v>78.53</v>
      </c>
      <c r="D918" s="29">
        <v>86.21</v>
      </c>
      <c r="E918" s="29">
        <v>75.41</v>
      </c>
      <c r="F918" s="29">
        <v>65.760000000000005</v>
      </c>
      <c r="G918" s="30">
        <f t="shared" si="28"/>
        <v>78.275272296655942</v>
      </c>
      <c r="H918" s="28">
        <v>43015</v>
      </c>
      <c r="I918">
        <f t="shared" si="27"/>
        <v>0.61266566777353526</v>
      </c>
    </row>
    <row r="919" spans="1:9">
      <c r="A919" s="28">
        <v>43016</v>
      </c>
      <c r="B919" s="29">
        <v>81.48</v>
      </c>
      <c r="C919" s="29">
        <v>78.33</v>
      </c>
      <c r="D919" s="29">
        <v>85.3</v>
      </c>
      <c r="E919" s="29">
        <v>75.58</v>
      </c>
      <c r="F919" s="29">
        <v>65.05</v>
      </c>
      <c r="G919" s="30">
        <f t="shared" si="28"/>
        <v>77.617503741968449</v>
      </c>
      <c r="H919" s="28">
        <v>43016</v>
      </c>
      <c r="I919">
        <f t="shared" si="27"/>
        <v>0.66955195715422955</v>
      </c>
    </row>
    <row r="920" spans="1:9">
      <c r="A920" s="28">
        <v>43017</v>
      </c>
      <c r="B920" s="29">
        <v>82.55</v>
      </c>
      <c r="C920" s="29">
        <v>78.02</v>
      </c>
      <c r="D920" s="29">
        <v>86</v>
      </c>
      <c r="E920" s="29">
        <v>76.42</v>
      </c>
      <c r="F920" s="29">
        <v>65.63</v>
      </c>
      <c r="G920" s="30">
        <f t="shared" si="28"/>
        <v>78.036195878358626</v>
      </c>
      <c r="H920" s="28">
        <v>43017</v>
      </c>
      <c r="I920">
        <f t="shared" si="27"/>
        <v>0.69528554344225668</v>
      </c>
    </row>
    <row r="921" spans="1:9">
      <c r="A921" s="28">
        <v>43018</v>
      </c>
      <c r="B921" s="29">
        <v>82.63</v>
      </c>
      <c r="C921" s="29">
        <v>78.099999999999994</v>
      </c>
      <c r="D921" s="29">
        <v>85.65</v>
      </c>
      <c r="E921" s="29">
        <v>75.92</v>
      </c>
      <c r="F921" s="29">
        <v>65.47</v>
      </c>
      <c r="G921" s="30">
        <f t="shared" si="28"/>
        <v>77.938034964588184</v>
      </c>
      <c r="H921" s="28">
        <v>43018</v>
      </c>
      <c r="I921">
        <f t="shared" si="27"/>
        <v>0.72214370873197076</v>
      </c>
    </row>
    <row r="922" spans="1:9">
      <c r="A922" s="28">
        <v>43019</v>
      </c>
      <c r="B922" s="29">
        <v>82.86</v>
      </c>
      <c r="C922" s="29">
        <v>78.17</v>
      </c>
      <c r="D922" s="29">
        <v>84.99</v>
      </c>
      <c r="E922" s="29">
        <v>76.22</v>
      </c>
      <c r="F922" s="29">
        <v>65.599999999999994</v>
      </c>
      <c r="G922" s="30">
        <f t="shared" si="28"/>
        <v>77.996062536506997</v>
      </c>
      <c r="H922" s="28">
        <v>43019</v>
      </c>
      <c r="I922">
        <f t="shared" si="27"/>
        <v>0.74335921210188471</v>
      </c>
    </row>
    <row r="923" spans="1:9">
      <c r="A923" s="28">
        <v>43020</v>
      </c>
      <c r="B923" s="29">
        <v>82.78</v>
      </c>
      <c r="C923" s="29">
        <v>78.11</v>
      </c>
      <c r="D923" s="29">
        <v>84.97</v>
      </c>
      <c r="E923" s="29">
        <v>75.75</v>
      </c>
      <c r="F923" s="29">
        <v>65.27</v>
      </c>
      <c r="G923" s="30">
        <f t="shared" si="28"/>
        <v>77.834891893618561</v>
      </c>
      <c r="H923" s="28">
        <v>43020</v>
      </c>
      <c r="I923">
        <f t="shared" si="27"/>
        <v>0.76626574619179</v>
      </c>
    </row>
    <row r="924" spans="1:9">
      <c r="A924" s="28">
        <v>43021</v>
      </c>
      <c r="B924" s="29">
        <v>82.52</v>
      </c>
      <c r="C924" s="29">
        <v>78.45</v>
      </c>
      <c r="D924" s="29">
        <v>84.72</v>
      </c>
      <c r="E924" s="29">
        <v>75.7</v>
      </c>
      <c r="F924" s="29">
        <v>64.89</v>
      </c>
      <c r="G924" s="30">
        <f t="shared" si="28"/>
        <v>77.810653658002323</v>
      </c>
      <c r="H924" s="28">
        <v>43021</v>
      </c>
      <c r="I924">
        <f t="shared" si="27"/>
        <v>0.79031049096402561</v>
      </c>
    </row>
    <row r="925" spans="1:9">
      <c r="A925" s="28">
        <v>43022</v>
      </c>
      <c r="B925" s="29">
        <v>82.72</v>
      </c>
      <c r="C925" s="29">
        <v>79.790000000000006</v>
      </c>
      <c r="D925" s="29">
        <v>85.46</v>
      </c>
      <c r="E925" s="29">
        <v>76.13</v>
      </c>
      <c r="F925" s="29">
        <v>65.33</v>
      </c>
      <c r="G925" s="30">
        <f t="shared" si="28"/>
        <v>78.561526540595779</v>
      </c>
      <c r="H925" s="28">
        <v>43022</v>
      </c>
      <c r="I925">
        <f t="shared" si="27"/>
        <v>0.77216822151521902</v>
      </c>
    </row>
    <row r="926" spans="1:9">
      <c r="A926" s="28">
        <v>43023</v>
      </c>
      <c r="B926" s="29">
        <v>82.24</v>
      </c>
      <c r="C926" s="29">
        <v>79.14</v>
      </c>
      <c r="D926" s="29">
        <v>84.83</v>
      </c>
      <c r="E926" s="29">
        <v>76.27</v>
      </c>
      <c r="F926" s="29">
        <v>65.709999999999994</v>
      </c>
      <c r="G926" s="30">
        <f t="shared" si="28"/>
        <v>78.217318377628487</v>
      </c>
      <c r="H926" s="28">
        <v>43023</v>
      </c>
      <c r="I926">
        <f t="shared" si="27"/>
        <v>0.7554594407451245</v>
      </c>
    </row>
    <row r="927" spans="1:9">
      <c r="A927" s="28">
        <v>43024</v>
      </c>
      <c r="B927" s="29">
        <v>82.4</v>
      </c>
      <c r="C927" s="29">
        <v>77.959999999999994</v>
      </c>
      <c r="D927" s="29">
        <v>83.9</v>
      </c>
      <c r="E927" s="29">
        <v>75.28</v>
      </c>
      <c r="F927" s="29">
        <v>65.09</v>
      </c>
      <c r="G927" s="30">
        <f t="shared" si="28"/>
        <v>77.465710563303148</v>
      </c>
      <c r="H927" s="28">
        <v>43024</v>
      </c>
      <c r="I927">
        <f t="shared" si="27"/>
        <v>0.78720565983718527</v>
      </c>
    </row>
    <row r="928" spans="1:9">
      <c r="A928" s="28">
        <v>43025</v>
      </c>
      <c r="B928" s="29">
        <v>82.06</v>
      </c>
      <c r="C928" s="29">
        <v>77.47</v>
      </c>
      <c r="D928" s="29">
        <v>83.66</v>
      </c>
      <c r="E928" s="29">
        <v>76.06</v>
      </c>
      <c r="F928" s="29">
        <v>65.260000000000005</v>
      </c>
      <c r="G928" s="30">
        <f t="shared" si="28"/>
        <v>77.330509044611546</v>
      </c>
      <c r="H928" s="28">
        <v>43025</v>
      </c>
      <c r="I928">
        <f t="shared" ref="I928:I991" si="29">_xlfn.STDEV.P(G901:G928)</f>
        <v>0.82109776838834725</v>
      </c>
    </row>
    <row r="929" spans="1:9">
      <c r="A929" s="28">
        <v>43026</v>
      </c>
      <c r="B929" s="29">
        <v>82.04</v>
      </c>
      <c r="C929" s="29">
        <v>76.569999999999993</v>
      </c>
      <c r="D929" s="29">
        <v>81.84</v>
      </c>
      <c r="E929" s="29">
        <v>74.53</v>
      </c>
      <c r="F929" s="29">
        <v>63.57</v>
      </c>
      <c r="G929" s="30">
        <f t="shared" si="28"/>
        <v>76.297947941004665</v>
      </c>
      <c r="H929" s="28">
        <v>43026</v>
      </c>
      <c r="I929">
        <f t="shared" si="29"/>
        <v>0.90745597467977457</v>
      </c>
    </row>
    <row r="930" spans="1:9">
      <c r="A930" s="28">
        <v>43027</v>
      </c>
      <c r="B930" s="29">
        <v>84.18</v>
      </c>
      <c r="C930" s="29">
        <v>77.2</v>
      </c>
      <c r="D930" s="29">
        <v>86.49</v>
      </c>
      <c r="E930" s="29">
        <v>75.31</v>
      </c>
      <c r="F930" s="29">
        <v>65.16</v>
      </c>
      <c r="G930" s="30">
        <f t="shared" si="28"/>
        <v>77.912560921071844</v>
      </c>
      <c r="H930" s="28">
        <v>43027</v>
      </c>
      <c r="I930">
        <f t="shared" si="29"/>
        <v>0.904282326955136</v>
      </c>
    </row>
    <row r="931" spans="1:9">
      <c r="A931" s="28">
        <v>43028</v>
      </c>
      <c r="B931" s="29">
        <v>83.29</v>
      </c>
      <c r="C931" s="29">
        <v>77.66</v>
      </c>
      <c r="D931" s="29">
        <v>84.43</v>
      </c>
      <c r="E931" s="29">
        <v>75.52</v>
      </c>
      <c r="F931" s="29">
        <v>64.44</v>
      </c>
      <c r="G931" s="30">
        <f t="shared" si="28"/>
        <v>77.563721889602789</v>
      </c>
      <c r="H931" s="28">
        <v>43028</v>
      </c>
      <c r="I931">
        <f t="shared" si="29"/>
        <v>0.917467353015885</v>
      </c>
    </row>
    <row r="932" spans="1:9">
      <c r="A932" s="28">
        <v>43029</v>
      </c>
      <c r="B932" s="29">
        <v>83.48</v>
      </c>
      <c r="C932" s="29">
        <v>78.31</v>
      </c>
      <c r="D932" s="29">
        <v>84.39</v>
      </c>
      <c r="E932" s="29">
        <v>74.77</v>
      </c>
      <c r="F932" s="29">
        <v>63.77</v>
      </c>
      <c r="G932" s="30">
        <f t="shared" si="28"/>
        <v>77.625421519056644</v>
      </c>
      <c r="H932" s="28">
        <v>43029</v>
      </c>
      <c r="I932">
        <f t="shared" si="29"/>
        <v>0.90177826582332032</v>
      </c>
    </row>
    <row r="933" spans="1:9">
      <c r="A933" s="28">
        <v>43030</v>
      </c>
      <c r="B933" s="29">
        <v>82.72</v>
      </c>
      <c r="C933" s="29">
        <v>78</v>
      </c>
      <c r="D933" s="29">
        <v>85.2</v>
      </c>
      <c r="E933" s="29">
        <v>75.11</v>
      </c>
      <c r="F933" s="29">
        <v>64.14</v>
      </c>
      <c r="G933" s="30">
        <f t="shared" si="28"/>
        <v>77.554004180052559</v>
      </c>
      <c r="H933" s="28">
        <v>43030</v>
      </c>
      <c r="I933">
        <f t="shared" si="29"/>
        <v>0.90337731583824743</v>
      </c>
    </row>
    <row r="934" spans="1:9">
      <c r="A934" s="28">
        <v>43031</v>
      </c>
      <c r="B934" s="29">
        <v>82.26</v>
      </c>
      <c r="C934" s="29">
        <v>78.28</v>
      </c>
      <c r="D934" s="29">
        <v>84.29</v>
      </c>
      <c r="E934" s="29">
        <v>76.59</v>
      </c>
      <c r="F934" s="29">
        <v>65.36</v>
      </c>
      <c r="G934" s="30">
        <f t="shared" si="28"/>
        <v>77.843996194144268</v>
      </c>
      <c r="H934" s="28">
        <v>43031</v>
      </c>
      <c r="I934">
        <f t="shared" si="29"/>
        <v>0.80618663687439429</v>
      </c>
    </row>
    <row r="935" spans="1:9">
      <c r="A935" s="28">
        <v>43032</v>
      </c>
      <c r="B935" s="29">
        <v>81.88</v>
      </c>
      <c r="C935" s="29">
        <v>78.03</v>
      </c>
      <c r="D935" s="29">
        <v>84.03</v>
      </c>
      <c r="E935" s="29">
        <v>75.36</v>
      </c>
      <c r="F935" s="29">
        <v>64.989999999999995</v>
      </c>
      <c r="G935" s="30">
        <f t="shared" si="28"/>
        <v>77.393634409681653</v>
      </c>
      <c r="H935" s="28">
        <v>43032</v>
      </c>
      <c r="I935">
        <f t="shared" si="29"/>
        <v>0.81213630861321162</v>
      </c>
    </row>
    <row r="936" spans="1:9">
      <c r="A936" s="28">
        <v>43033</v>
      </c>
      <c r="B936" s="29">
        <v>81.92</v>
      </c>
      <c r="C936" s="29">
        <v>78.040000000000006</v>
      </c>
      <c r="D936" s="29">
        <v>84.66</v>
      </c>
      <c r="E936" s="29">
        <v>76.28</v>
      </c>
      <c r="F936" s="29">
        <v>65.55</v>
      </c>
      <c r="G936" s="30">
        <f t="shared" si="28"/>
        <v>77.706747818706177</v>
      </c>
      <c r="H936" s="28">
        <v>43033</v>
      </c>
      <c r="I936">
        <f t="shared" si="29"/>
        <v>0.80453107812618496</v>
      </c>
    </row>
    <row r="937" spans="1:9">
      <c r="A937" s="28">
        <v>43034</v>
      </c>
      <c r="B937" s="29">
        <v>82.04</v>
      </c>
      <c r="C937" s="29">
        <v>78.69</v>
      </c>
      <c r="D937" s="29">
        <v>84.75</v>
      </c>
      <c r="E937" s="29">
        <v>76.709999999999994</v>
      </c>
      <c r="F937" s="29">
        <v>66.010000000000005</v>
      </c>
      <c r="G937" s="30">
        <f t="shared" si="28"/>
        <v>78.111267295195674</v>
      </c>
      <c r="H937" s="28">
        <v>43034</v>
      </c>
      <c r="I937">
        <f t="shared" si="29"/>
        <v>0.79173810635676001</v>
      </c>
    </row>
    <row r="938" spans="1:9">
      <c r="A938" s="28">
        <v>43035</v>
      </c>
      <c r="B938" s="29">
        <v>81.67</v>
      </c>
      <c r="C938" s="29">
        <v>78.25</v>
      </c>
      <c r="D938" s="29">
        <v>84.08</v>
      </c>
      <c r="E938" s="29">
        <v>76.33</v>
      </c>
      <c r="F938" s="29">
        <v>65.72</v>
      </c>
      <c r="G938" s="30">
        <f t="shared" si="28"/>
        <v>77.687845356308387</v>
      </c>
      <c r="H938" s="28">
        <v>43035</v>
      </c>
      <c r="I938">
        <f t="shared" si="29"/>
        <v>0.77041805299185095</v>
      </c>
    </row>
    <row r="939" spans="1:9">
      <c r="A939" s="28">
        <v>43036</v>
      </c>
      <c r="B939" s="29">
        <v>81.7</v>
      </c>
      <c r="C939" s="29">
        <v>78.27</v>
      </c>
      <c r="D939" s="29">
        <v>84.26</v>
      </c>
      <c r="E939" s="29">
        <v>75.47</v>
      </c>
      <c r="F939" s="29">
        <v>64.95</v>
      </c>
      <c r="G939" s="30">
        <f t="shared" si="28"/>
        <v>77.482388836156545</v>
      </c>
      <c r="H939" s="28">
        <v>43036</v>
      </c>
      <c r="I939">
        <f t="shared" si="29"/>
        <v>0.7410180691270235</v>
      </c>
    </row>
    <row r="940" spans="1:9">
      <c r="A940" s="28">
        <v>43037</v>
      </c>
      <c r="B940" s="29">
        <v>80.38</v>
      </c>
      <c r="C940" s="29">
        <v>78.260000000000005</v>
      </c>
      <c r="D940" s="29">
        <v>83.1</v>
      </c>
      <c r="E940" s="29">
        <v>74.930000000000007</v>
      </c>
      <c r="F940" s="29">
        <v>64.459999999999994</v>
      </c>
      <c r="G940" s="30">
        <f t="shared" si="28"/>
        <v>76.895602000584091</v>
      </c>
      <c r="H940" s="28">
        <v>43037</v>
      </c>
      <c r="I940">
        <f t="shared" si="29"/>
        <v>0.68561328424680745</v>
      </c>
    </row>
    <row r="941" spans="1:9">
      <c r="A941" s="28">
        <v>43038</v>
      </c>
      <c r="B941" s="29">
        <v>81.510000000000005</v>
      </c>
      <c r="C941" s="29">
        <v>77.67</v>
      </c>
      <c r="D941" s="29">
        <v>83.58</v>
      </c>
      <c r="E941" s="29">
        <v>75.31</v>
      </c>
      <c r="F941" s="29">
        <v>65.14</v>
      </c>
      <c r="G941" s="30">
        <f t="shared" si="28"/>
        <v>77.139401923919394</v>
      </c>
      <c r="H941" s="28">
        <v>43038</v>
      </c>
      <c r="I941">
        <f t="shared" si="29"/>
        <v>0.54713922610430032</v>
      </c>
    </row>
    <row r="942" spans="1:9">
      <c r="A942" s="28">
        <v>43039</v>
      </c>
      <c r="B942" s="29">
        <v>81.599999999999994</v>
      </c>
      <c r="C942" s="29">
        <v>77.66</v>
      </c>
      <c r="D942" s="29">
        <v>83.73</v>
      </c>
      <c r="E942" s="29">
        <v>76.040000000000006</v>
      </c>
      <c r="F942" s="29">
        <v>65.319999999999993</v>
      </c>
      <c r="G942" s="30">
        <f t="shared" si="28"/>
        <v>77.313824976270439</v>
      </c>
      <c r="H942" s="28">
        <v>43039</v>
      </c>
      <c r="I942">
        <f t="shared" si="29"/>
        <v>0.55427554528402578</v>
      </c>
    </row>
    <row r="943" spans="1:9">
      <c r="A943" s="28">
        <v>43040</v>
      </c>
      <c r="B943" s="29">
        <v>80.53</v>
      </c>
      <c r="C943" s="29">
        <v>77.3</v>
      </c>
      <c r="D943" s="29">
        <v>83.2</v>
      </c>
      <c r="E943" s="29">
        <v>75.72</v>
      </c>
      <c r="F943" s="29">
        <v>64.61</v>
      </c>
      <c r="G943" s="30">
        <f t="shared" si="28"/>
        <v>76.736976580753492</v>
      </c>
      <c r="H943" s="28">
        <v>43040</v>
      </c>
      <c r="I943">
        <f t="shared" si="29"/>
        <v>0.54980647056697796</v>
      </c>
    </row>
    <row r="944" spans="1:9">
      <c r="A944" s="28">
        <v>43041</v>
      </c>
      <c r="B944" s="29">
        <v>80.81</v>
      </c>
      <c r="C944" s="29">
        <v>77.400000000000006</v>
      </c>
      <c r="D944" s="29">
        <v>83.34</v>
      </c>
      <c r="E944" s="29">
        <v>75.87</v>
      </c>
      <c r="F944" s="29">
        <v>65.13</v>
      </c>
      <c r="G944" s="30">
        <f t="shared" si="28"/>
        <v>76.946715555636686</v>
      </c>
      <c r="H944" s="28">
        <v>43041</v>
      </c>
      <c r="I944">
        <f t="shared" si="29"/>
        <v>0.50891990987931657</v>
      </c>
    </row>
    <row r="945" spans="1:9">
      <c r="A945" s="28">
        <v>43042</v>
      </c>
      <c r="B945" s="29">
        <v>81.14</v>
      </c>
      <c r="C945" s="29">
        <v>77.27</v>
      </c>
      <c r="D945" s="29">
        <v>83.75</v>
      </c>
      <c r="E945" s="29">
        <v>75.319999999999993</v>
      </c>
      <c r="F945" s="29">
        <v>64.78</v>
      </c>
      <c r="G945" s="30">
        <f t="shared" si="28"/>
        <v>76.887167603679885</v>
      </c>
      <c r="H945" s="28">
        <v>43042</v>
      </c>
      <c r="I945">
        <f t="shared" si="29"/>
        <v>0.50226049274819684</v>
      </c>
    </row>
    <row r="946" spans="1:9">
      <c r="A946" s="28">
        <v>43043</v>
      </c>
      <c r="B946" s="29">
        <v>81.36</v>
      </c>
      <c r="C946" s="29">
        <v>78.47</v>
      </c>
      <c r="D946" s="29">
        <v>85.14</v>
      </c>
      <c r="E946" s="29">
        <v>76.17</v>
      </c>
      <c r="F946" s="29">
        <v>65.489999999999995</v>
      </c>
      <c r="G946" s="30">
        <f t="shared" si="28"/>
        <v>77.77605541764018</v>
      </c>
      <c r="H946" s="28">
        <v>43043</v>
      </c>
      <c r="I946">
        <f t="shared" si="29"/>
        <v>0.48578119987891644</v>
      </c>
    </row>
    <row r="947" spans="1:9">
      <c r="A947" s="28">
        <v>43044</v>
      </c>
      <c r="B947" s="29">
        <v>79.680000000000007</v>
      </c>
      <c r="C947" s="29">
        <v>78.22</v>
      </c>
      <c r="D947" s="29">
        <v>83.32</v>
      </c>
      <c r="E947" s="29">
        <v>75.34</v>
      </c>
      <c r="F947" s="29">
        <v>64.239999999999995</v>
      </c>
      <c r="G947" s="30">
        <f t="shared" si="28"/>
        <v>76.791296637704434</v>
      </c>
      <c r="H947" s="28">
        <v>43044</v>
      </c>
      <c r="I947">
        <f t="shared" si="29"/>
        <v>0.50606927315885275</v>
      </c>
    </row>
    <row r="948" spans="1:9">
      <c r="A948" s="28">
        <v>43045</v>
      </c>
      <c r="B948" s="29">
        <v>80</v>
      </c>
      <c r="C948" s="29">
        <v>76.77</v>
      </c>
      <c r="D948" s="29">
        <v>82.7</v>
      </c>
      <c r="E948" s="29">
        <v>76.19</v>
      </c>
      <c r="F948" s="29">
        <v>64.67</v>
      </c>
      <c r="G948" s="30">
        <f t="shared" si="28"/>
        <v>76.449648985105128</v>
      </c>
      <c r="H948" s="28">
        <v>43045</v>
      </c>
      <c r="I948">
        <f t="shared" si="29"/>
        <v>0.53432128325909356</v>
      </c>
    </row>
    <row r="949" spans="1:9">
      <c r="A949" s="28">
        <v>43046</v>
      </c>
      <c r="B949" s="29">
        <v>80.260000000000005</v>
      </c>
      <c r="C949" s="29">
        <v>76.91</v>
      </c>
      <c r="D949" s="29">
        <v>82.57</v>
      </c>
      <c r="E949" s="29">
        <v>75.36</v>
      </c>
      <c r="F949" s="29">
        <v>64.88</v>
      </c>
      <c r="G949" s="30">
        <f t="shared" si="28"/>
        <v>76.438716596086437</v>
      </c>
      <c r="H949" s="28">
        <v>43046</v>
      </c>
      <c r="I949">
        <f t="shared" si="29"/>
        <v>0.5596575321574826</v>
      </c>
    </row>
    <row r="950" spans="1:9">
      <c r="A950" s="28">
        <v>43047</v>
      </c>
      <c r="B950" s="29">
        <v>80.34</v>
      </c>
      <c r="C950" s="29">
        <v>77.099999999999994</v>
      </c>
      <c r="D950" s="29">
        <v>82.73</v>
      </c>
      <c r="E950" s="29">
        <v>75.58</v>
      </c>
      <c r="F950" s="29">
        <v>64.849999999999994</v>
      </c>
      <c r="G950" s="30">
        <f t="shared" si="28"/>
        <v>76.575558283440415</v>
      </c>
      <c r="H950" s="28">
        <v>43047</v>
      </c>
      <c r="I950">
        <f t="shared" si="29"/>
        <v>0.56947376571622366</v>
      </c>
    </row>
    <row r="951" spans="1:9">
      <c r="A951" s="28">
        <v>43048</v>
      </c>
      <c r="B951" s="29">
        <v>80.47</v>
      </c>
      <c r="C951" s="29">
        <v>77.53</v>
      </c>
      <c r="D951" s="29">
        <v>83.09</v>
      </c>
      <c r="E951" s="29">
        <v>76.19</v>
      </c>
      <c r="F951" s="29">
        <v>65.260000000000005</v>
      </c>
      <c r="G951" s="30">
        <f t="shared" si="28"/>
        <v>76.957494478314828</v>
      </c>
      <c r="H951" s="28">
        <v>43048</v>
      </c>
      <c r="I951">
        <f t="shared" si="29"/>
        <v>0.56714812280762916</v>
      </c>
    </row>
    <row r="952" spans="1:9">
      <c r="A952" s="28">
        <v>43049</v>
      </c>
      <c r="B952" s="29">
        <v>79.89</v>
      </c>
      <c r="C952" s="29">
        <v>77.180000000000007</v>
      </c>
      <c r="D952" s="29">
        <v>82.45</v>
      </c>
      <c r="E952" s="29">
        <v>75.45</v>
      </c>
      <c r="F952" s="29">
        <v>64.84</v>
      </c>
      <c r="G952" s="30">
        <f t="shared" si="28"/>
        <v>76.450405319071251</v>
      </c>
      <c r="H952" s="28">
        <v>43049</v>
      </c>
      <c r="I952">
        <f t="shared" si="29"/>
        <v>0.58265651346494074</v>
      </c>
    </row>
    <row r="953" spans="1:9">
      <c r="A953" s="28">
        <v>43050</v>
      </c>
      <c r="B953" s="29">
        <v>80.64</v>
      </c>
      <c r="C953" s="29">
        <v>80.34</v>
      </c>
      <c r="D953" s="29">
        <v>86.36</v>
      </c>
      <c r="E953" s="29">
        <v>76.8</v>
      </c>
      <c r="F953" s="29">
        <v>65.42</v>
      </c>
      <c r="G953" s="30">
        <f t="shared" si="28"/>
        <v>78.541450788551387</v>
      </c>
      <c r="H953" s="28">
        <v>43050</v>
      </c>
      <c r="I953">
        <f t="shared" si="29"/>
        <v>0.58110137801895823</v>
      </c>
    </row>
    <row r="954" spans="1:9">
      <c r="A954" s="28">
        <v>43051</v>
      </c>
      <c r="B954" s="29">
        <v>79.69</v>
      </c>
      <c r="C954" s="29">
        <v>76.98</v>
      </c>
      <c r="D954" s="29">
        <v>82.65</v>
      </c>
      <c r="E954" s="29">
        <v>73.88</v>
      </c>
      <c r="F954" s="29">
        <v>62.42</v>
      </c>
      <c r="G954" s="30">
        <f t="shared" si="28"/>
        <v>75.778367406542046</v>
      </c>
      <c r="H954" s="28">
        <v>43051</v>
      </c>
      <c r="I954">
        <f t="shared" si="29"/>
        <v>0.61710843079136768</v>
      </c>
    </row>
    <row r="955" spans="1:9">
      <c r="A955" s="28">
        <v>43052</v>
      </c>
      <c r="B955" s="29">
        <v>79.77</v>
      </c>
      <c r="C955" s="29">
        <v>75.59</v>
      </c>
      <c r="D955" s="29">
        <v>81.2</v>
      </c>
      <c r="E955" s="29">
        <v>74.25</v>
      </c>
      <c r="F955" s="29">
        <v>64.27</v>
      </c>
      <c r="G955" s="30">
        <f t="shared" si="28"/>
        <v>75.423107613536786</v>
      </c>
      <c r="H955" s="28">
        <v>43052</v>
      </c>
      <c r="I955">
        <f t="shared" si="29"/>
        <v>0.69715538775730979</v>
      </c>
    </row>
    <row r="956" spans="1:9">
      <c r="A956" s="28">
        <v>43053</v>
      </c>
      <c r="B956" s="29">
        <v>79.78</v>
      </c>
      <c r="C956" s="29">
        <v>75.260000000000005</v>
      </c>
      <c r="D956" s="29">
        <v>80.849999999999994</v>
      </c>
      <c r="E956" s="29">
        <v>73.680000000000007</v>
      </c>
      <c r="F956" s="29">
        <v>64.010000000000005</v>
      </c>
      <c r="G956" s="30">
        <f t="shared" si="28"/>
        <v>75.136033969772186</v>
      </c>
      <c r="H956" s="28">
        <v>43053</v>
      </c>
      <c r="I956">
        <f t="shared" si="29"/>
        <v>0.78758241449393818</v>
      </c>
    </row>
    <row r="957" spans="1:9">
      <c r="A957" s="28">
        <v>43054</v>
      </c>
      <c r="B957" s="29">
        <v>79.69</v>
      </c>
      <c r="C957" s="29">
        <v>75.930000000000007</v>
      </c>
      <c r="D957" s="29">
        <v>81.040000000000006</v>
      </c>
      <c r="E957" s="29">
        <v>74.569999999999993</v>
      </c>
      <c r="F957" s="29">
        <v>64.41</v>
      </c>
      <c r="G957" s="30">
        <f t="shared" si="28"/>
        <v>75.57906318450641</v>
      </c>
      <c r="H957" s="28">
        <v>43054</v>
      </c>
      <c r="I957">
        <f t="shared" si="29"/>
        <v>0.82263767742619132</v>
      </c>
    </row>
    <row r="958" spans="1:9">
      <c r="A958" s="28">
        <v>43055</v>
      </c>
      <c r="B958" s="29">
        <v>79.56</v>
      </c>
      <c r="C958" s="29">
        <v>75.69</v>
      </c>
      <c r="D958" s="29">
        <v>80.27</v>
      </c>
      <c r="E958" s="29">
        <v>74.33</v>
      </c>
      <c r="F958" s="29">
        <v>64.23</v>
      </c>
      <c r="G958" s="30">
        <f t="shared" si="28"/>
        <v>75.304988910995903</v>
      </c>
      <c r="H958" s="28">
        <v>43055</v>
      </c>
      <c r="I958">
        <f t="shared" si="29"/>
        <v>0.86346622814370355</v>
      </c>
    </row>
    <row r="959" spans="1:9">
      <c r="A959" s="28">
        <v>43056</v>
      </c>
      <c r="B959" s="29">
        <v>79.39</v>
      </c>
      <c r="C959" s="29">
        <v>75.64</v>
      </c>
      <c r="D959" s="29">
        <v>80.680000000000007</v>
      </c>
      <c r="E959" s="29">
        <v>73.72</v>
      </c>
      <c r="F959" s="29">
        <v>63.61</v>
      </c>
      <c r="G959" s="30">
        <f t="shared" si="28"/>
        <v>75.119599609374987</v>
      </c>
      <c r="H959" s="28">
        <v>43056</v>
      </c>
      <c r="I959">
        <f t="shared" si="29"/>
        <v>0.91705186116463844</v>
      </c>
    </row>
    <row r="960" spans="1:9">
      <c r="A960" s="28">
        <v>43057</v>
      </c>
      <c r="B960" s="29">
        <v>78.98</v>
      </c>
      <c r="C960" s="29">
        <v>76.27</v>
      </c>
      <c r="D960" s="29">
        <v>80.319999999999993</v>
      </c>
      <c r="E960" s="29">
        <v>73.930000000000007</v>
      </c>
      <c r="F960" s="29">
        <v>63.28</v>
      </c>
      <c r="G960" s="30">
        <f t="shared" si="28"/>
        <v>75.202379481235397</v>
      </c>
      <c r="H960" s="28">
        <v>43057</v>
      </c>
      <c r="I960">
        <f t="shared" si="29"/>
        <v>0.95290399319441865</v>
      </c>
    </row>
    <row r="961" spans="1:9">
      <c r="A961" s="28">
        <v>43058</v>
      </c>
      <c r="B961" s="29">
        <v>78.290000000000006</v>
      </c>
      <c r="C961" s="29">
        <v>76.680000000000007</v>
      </c>
      <c r="D961" s="29">
        <v>79.84</v>
      </c>
      <c r="E961" s="29">
        <v>73.540000000000006</v>
      </c>
      <c r="F961" s="29">
        <v>63.67</v>
      </c>
      <c r="G961" s="30">
        <f t="shared" si="28"/>
        <v>75.134374361127328</v>
      </c>
      <c r="H961" s="28">
        <v>43058</v>
      </c>
      <c r="I961">
        <f t="shared" si="29"/>
        <v>0.98593914493962687</v>
      </c>
    </row>
    <row r="962" spans="1:9">
      <c r="A962" s="28">
        <v>43059</v>
      </c>
      <c r="B962" s="29">
        <v>79.47</v>
      </c>
      <c r="C962" s="29">
        <v>75.47</v>
      </c>
      <c r="D962" s="29">
        <v>79.84</v>
      </c>
      <c r="E962" s="29">
        <v>74.17</v>
      </c>
      <c r="F962" s="29">
        <v>64.13</v>
      </c>
      <c r="G962" s="30">
        <f t="shared" si="28"/>
        <v>75.11291394385222</v>
      </c>
      <c r="H962" s="28">
        <v>43059</v>
      </c>
      <c r="I962">
        <f t="shared" si="29"/>
        <v>1.0001177886538966</v>
      </c>
    </row>
    <row r="963" spans="1:9">
      <c r="A963" s="28">
        <v>43060</v>
      </c>
      <c r="B963" s="29">
        <v>79.19</v>
      </c>
      <c r="C963" s="29">
        <v>75.84</v>
      </c>
      <c r="D963" s="29">
        <v>80.17</v>
      </c>
      <c r="E963" s="29">
        <v>74.13</v>
      </c>
      <c r="F963" s="29">
        <v>63.74</v>
      </c>
      <c r="G963" s="30">
        <f t="shared" si="28"/>
        <v>75.167838967581758</v>
      </c>
      <c r="H963" s="28">
        <v>43060</v>
      </c>
      <c r="I963">
        <f t="shared" si="29"/>
        <v>1.020072015883986</v>
      </c>
    </row>
    <row r="964" spans="1:9">
      <c r="A964" s="28">
        <v>43061</v>
      </c>
      <c r="B964" s="29">
        <v>78.930000000000007</v>
      </c>
      <c r="C964" s="29">
        <v>75.81</v>
      </c>
      <c r="D964" s="29">
        <v>80.33</v>
      </c>
      <c r="E964" s="29">
        <v>73.61</v>
      </c>
      <c r="F964" s="29">
        <v>63.5</v>
      </c>
      <c r="G964" s="30">
        <f t="shared" si="28"/>
        <v>75.00560387156834</v>
      </c>
      <c r="H964" s="28">
        <v>43061</v>
      </c>
      <c r="I964">
        <f t="shared" si="29"/>
        <v>1.028560722451038</v>
      </c>
    </row>
    <row r="965" spans="1:9">
      <c r="A965" s="28">
        <v>43062</v>
      </c>
      <c r="B965" s="29">
        <v>78.88</v>
      </c>
      <c r="C965" s="29">
        <v>75.87</v>
      </c>
      <c r="D965" s="29">
        <v>80.010000000000005</v>
      </c>
      <c r="E965" s="29">
        <v>73.45</v>
      </c>
      <c r="F965" s="29">
        <v>63.36</v>
      </c>
      <c r="G965" s="30">
        <f t="shared" ref="G965:G1028" si="30">(B965*$B$2+C965*$C$2+D965*$D$2+E965*$E$2+F965*$F$2)/$G$2</f>
        <v>74.932119688230131</v>
      </c>
      <c r="H965" s="28">
        <v>43062</v>
      </c>
      <c r="I965">
        <f t="shared" si="29"/>
        <v>1.0084512758289739</v>
      </c>
    </row>
    <row r="966" spans="1:9">
      <c r="A966" s="28">
        <v>43063</v>
      </c>
      <c r="B966" s="29">
        <v>79.209999999999994</v>
      </c>
      <c r="C966" s="29">
        <v>76.14</v>
      </c>
      <c r="D966" s="29">
        <v>80.95</v>
      </c>
      <c r="E966" s="29">
        <v>74.63</v>
      </c>
      <c r="F966" s="29">
        <v>64.03</v>
      </c>
      <c r="G966" s="30">
        <f t="shared" si="30"/>
        <v>75.497286570896605</v>
      </c>
      <c r="H966" s="28">
        <v>43063</v>
      </c>
      <c r="I966">
        <f t="shared" si="29"/>
        <v>0.98115035512193194</v>
      </c>
    </row>
    <row r="967" spans="1:9">
      <c r="A967" s="28">
        <v>43064</v>
      </c>
      <c r="B967" s="29">
        <v>78.739999999999995</v>
      </c>
      <c r="C967" s="29">
        <v>77.040000000000006</v>
      </c>
      <c r="D967" s="29">
        <v>80.67</v>
      </c>
      <c r="E967" s="29">
        <v>74.260000000000005</v>
      </c>
      <c r="F967" s="29">
        <v>63.9</v>
      </c>
      <c r="G967" s="30">
        <f t="shared" si="30"/>
        <v>75.611326984155951</v>
      </c>
      <c r="H967" s="28">
        <v>43064</v>
      </c>
      <c r="I967">
        <f t="shared" si="29"/>
        <v>0.95534072251253999</v>
      </c>
    </row>
    <row r="968" spans="1:9">
      <c r="A968" s="28">
        <v>43065</v>
      </c>
      <c r="B968" s="29">
        <v>78.38</v>
      </c>
      <c r="C968" s="29">
        <v>77.459999999999994</v>
      </c>
      <c r="D968" s="29">
        <v>81.13</v>
      </c>
      <c r="E968" s="29">
        <v>73.98</v>
      </c>
      <c r="F968" s="29">
        <v>64.64</v>
      </c>
      <c r="G968" s="30">
        <f t="shared" si="30"/>
        <v>75.801304076007568</v>
      </c>
      <c r="H968" s="28">
        <v>43065</v>
      </c>
      <c r="I968">
        <f t="shared" si="29"/>
        <v>0.94594606342170162</v>
      </c>
    </row>
    <row r="969" spans="1:9">
      <c r="A969" s="28">
        <v>43066</v>
      </c>
      <c r="B969" s="29">
        <v>78.81</v>
      </c>
      <c r="C969" s="29">
        <v>76.12</v>
      </c>
      <c r="D969" s="29">
        <v>80.08</v>
      </c>
      <c r="E969" s="29">
        <v>74.34</v>
      </c>
      <c r="F969" s="29">
        <v>63.72</v>
      </c>
      <c r="G969" s="30">
        <f t="shared" si="30"/>
        <v>75.206408029716698</v>
      </c>
      <c r="H969" s="28">
        <v>43066</v>
      </c>
      <c r="I969">
        <f t="shared" si="29"/>
        <v>0.9381025222563214</v>
      </c>
    </row>
    <row r="970" spans="1:9">
      <c r="A970" s="28">
        <v>43067</v>
      </c>
      <c r="B970" s="29">
        <v>78.11</v>
      </c>
      <c r="C970" s="29">
        <v>75.36</v>
      </c>
      <c r="D970" s="29">
        <v>79.06</v>
      </c>
      <c r="E970" s="29">
        <v>73.88</v>
      </c>
      <c r="F970" s="29">
        <v>63.12</v>
      </c>
      <c r="G970" s="30">
        <f t="shared" si="30"/>
        <v>74.496275509272763</v>
      </c>
      <c r="H970" s="28">
        <v>43067</v>
      </c>
      <c r="I970">
        <f t="shared" si="29"/>
        <v>0.94621905840757603</v>
      </c>
    </row>
    <row r="971" spans="1:9">
      <c r="A971" s="28">
        <v>43068</v>
      </c>
      <c r="B971" s="29">
        <v>78.59</v>
      </c>
      <c r="C971" s="29">
        <v>75.650000000000006</v>
      </c>
      <c r="D971" s="29">
        <v>79.760000000000005</v>
      </c>
      <c r="E971" s="29">
        <v>73.95</v>
      </c>
      <c r="F971" s="29">
        <v>63.75</v>
      </c>
      <c r="G971" s="30">
        <f t="shared" si="30"/>
        <v>74.890785950277433</v>
      </c>
      <c r="H971" s="28">
        <v>43068</v>
      </c>
      <c r="I971">
        <f t="shared" si="29"/>
        <v>0.95204629326041479</v>
      </c>
    </row>
    <row r="972" spans="1:9">
      <c r="A972" s="28">
        <v>43069</v>
      </c>
      <c r="B972" s="29">
        <v>78.650000000000006</v>
      </c>
      <c r="C972" s="29">
        <v>75.62</v>
      </c>
      <c r="D972" s="29">
        <v>79.760000000000005</v>
      </c>
      <c r="E972" s="29">
        <v>74.03</v>
      </c>
      <c r="F972" s="29">
        <v>63.78</v>
      </c>
      <c r="G972" s="30">
        <f t="shared" si="30"/>
        <v>74.909617178373239</v>
      </c>
      <c r="H972" s="28">
        <v>43069</v>
      </c>
      <c r="I972">
        <f t="shared" si="29"/>
        <v>0.94439305165674414</v>
      </c>
    </row>
    <row r="973" spans="1:9">
      <c r="A973" s="28">
        <v>43070</v>
      </c>
      <c r="B973" s="29">
        <v>78.53</v>
      </c>
      <c r="C973" s="29">
        <v>75.72</v>
      </c>
      <c r="D973" s="29">
        <v>80.13</v>
      </c>
      <c r="E973" s="29">
        <v>74.12</v>
      </c>
      <c r="F973" s="29">
        <v>63.91</v>
      </c>
      <c r="G973" s="30">
        <f t="shared" si="30"/>
        <v>74.998261490581172</v>
      </c>
      <c r="H973" s="28">
        <v>43070</v>
      </c>
      <c r="I973">
        <f t="shared" si="29"/>
        <v>0.93112743603771053</v>
      </c>
    </row>
    <row r="974" spans="1:9">
      <c r="A974" s="28">
        <v>43071</v>
      </c>
      <c r="B974" s="29">
        <v>78.010000000000005</v>
      </c>
      <c r="C974" s="29">
        <v>77.260000000000005</v>
      </c>
      <c r="D974" s="29">
        <v>81.22</v>
      </c>
      <c r="E974" s="29">
        <v>74.19</v>
      </c>
      <c r="F974" s="29">
        <v>64.08</v>
      </c>
      <c r="G974" s="30">
        <f t="shared" si="30"/>
        <v>75.615681175160631</v>
      </c>
      <c r="H974" s="28">
        <v>43071</v>
      </c>
      <c r="I974">
        <f t="shared" si="29"/>
        <v>0.84330515554705887</v>
      </c>
    </row>
    <row r="975" spans="1:9">
      <c r="A975" s="28">
        <v>43072</v>
      </c>
      <c r="B975" s="29">
        <v>77.5</v>
      </c>
      <c r="C975" s="29">
        <v>76.67</v>
      </c>
      <c r="D975" s="29">
        <v>80.069999999999993</v>
      </c>
      <c r="E975" s="29">
        <v>73.56</v>
      </c>
      <c r="F975" s="29">
        <v>63.84</v>
      </c>
      <c r="G975" s="30">
        <f t="shared" si="30"/>
        <v>75.015048828124989</v>
      </c>
      <c r="H975" s="28">
        <v>43072</v>
      </c>
      <c r="I975">
        <f t="shared" si="29"/>
        <v>0.82139598632419752</v>
      </c>
    </row>
    <row r="976" spans="1:9">
      <c r="A976" s="28">
        <v>43073</v>
      </c>
      <c r="B976" s="29">
        <v>78.41</v>
      </c>
      <c r="C976" s="29">
        <v>75.64</v>
      </c>
      <c r="D976" s="29">
        <v>79.290000000000006</v>
      </c>
      <c r="E976" s="29">
        <v>73.92</v>
      </c>
      <c r="F976" s="29">
        <v>63.85</v>
      </c>
      <c r="G976" s="30">
        <f t="shared" si="30"/>
        <v>74.79858649423187</v>
      </c>
      <c r="H976" s="28">
        <v>43073</v>
      </c>
      <c r="I976">
        <f t="shared" si="29"/>
        <v>0.81638329391764086</v>
      </c>
    </row>
    <row r="977" spans="1:9">
      <c r="A977" s="28">
        <v>43074</v>
      </c>
      <c r="B977" s="29">
        <v>78.33</v>
      </c>
      <c r="C977" s="29">
        <v>75.349999999999994</v>
      </c>
      <c r="D977" s="29">
        <v>79.2</v>
      </c>
      <c r="E977" s="29">
        <v>73.819999999999993</v>
      </c>
      <c r="F977" s="29">
        <v>63.67</v>
      </c>
      <c r="G977" s="30">
        <f t="shared" si="30"/>
        <v>74.624111191223705</v>
      </c>
      <c r="H977" s="28">
        <v>43074</v>
      </c>
      <c r="I977">
        <f t="shared" si="29"/>
        <v>0.81329768769000277</v>
      </c>
    </row>
    <row r="978" spans="1:9">
      <c r="A978" s="28">
        <v>43075</v>
      </c>
      <c r="B978" s="29">
        <v>78.16</v>
      </c>
      <c r="C978" s="29">
        <v>75.33</v>
      </c>
      <c r="D978" s="29">
        <v>79.39</v>
      </c>
      <c r="E978" s="29">
        <v>73.260000000000005</v>
      </c>
      <c r="F978" s="29">
        <v>63.15</v>
      </c>
      <c r="G978" s="30">
        <f t="shared" si="30"/>
        <v>74.443825797678144</v>
      </c>
      <c r="H978" s="28">
        <v>43075</v>
      </c>
      <c r="I978">
        <f t="shared" si="29"/>
        <v>0.80506086914311348</v>
      </c>
    </row>
    <row r="979" spans="1:9">
      <c r="A979" s="28">
        <v>43076</v>
      </c>
      <c r="B979" s="29">
        <v>77.8</v>
      </c>
      <c r="C979" s="29">
        <v>75.010000000000005</v>
      </c>
      <c r="D979" s="29">
        <v>78.849999999999994</v>
      </c>
      <c r="E979" s="29">
        <v>72.92</v>
      </c>
      <c r="F979" s="29">
        <v>62.81</v>
      </c>
      <c r="G979" s="30">
        <f t="shared" si="30"/>
        <v>74.081798015844015</v>
      </c>
      <c r="H979" s="28">
        <v>43076</v>
      </c>
      <c r="I979">
        <f t="shared" si="29"/>
        <v>0.78085140536993491</v>
      </c>
    </row>
    <row r="980" spans="1:9">
      <c r="A980" s="28">
        <v>43077</v>
      </c>
      <c r="B980" s="29">
        <v>77.959999999999994</v>
      </c>
      <c r="C980" s="29">
        <v>75.08</v>
      </c>
      <c r="D980" s="29">
        <v>78.77</v>
      </c>
      <c r="E980" s="29">
        <v>73.81</v>
      </c>
      <c r="F980" s="29">
        <v>63.3</v>
      </c>
      <c r="G980" s="30">
        <f t="shared" si="30"/>
        <v>74.339679240289129</v>
      </c>
      <c r="H980" s="28">
        <v>43077</v>
      </c>
      <c r="I980">
        <f t="shared" si="29"/>
        <v>0.76610017505701244</v>
      </c>
    </row>
    <row r="981" spans="1:9">
      <c r="A981" s="28">
        <v>43078</v>
      </c>
      <c r="B981" s="29">
        <v>77.36</v>
      </c>
      <c r="C981" s="29">
        <v>75.91</v>
      </c>
      <c r="D981" s="29">
        <v>79.069999999999993</v>
      </c>
      <c r="E981" s="29">
        <v>73.25</v>
      </c>
      <c r="F981" s="29">
        <v>62.59</v>
      </c>
      <c r="G981" s="30">
        <f t="shared" si="30"/>
        <v>74.36264196663258</v>
      </c>
      <c r="H981" s="28">
        <v>43078</v>
      </c>
      <c r="I981">
        <f t="shared" si="29"/>
        <v>0.43898337336327781</v>
      </c>
    </row>
    <row r="982" spans="1:9">
      <c r="A982" s="28">
        <v>43079</v>
      </c>
      <c r="B982" s="29">
        <v>76.510000000000005</v>
      </c>
      <c r="C982" s="29">
        <v>75.540000000000006</v>
      </c>
      <c r="D982" s="29">
        <v>78.03</v>
      </c>
      <c r="E982" s="29">
        <v>72.84</v>
      </c>
      <c r="F982" s="29">
        <v>62.35</v>
      </c>
      <c r="G982" s="30">
        <f t="shared" si="30"/>
        <v>73.816737596743565</v>
      </c>
      <c r="H982" s="28">
        <v>43079</v>
      </c>
      <c r="I982">
        <f t="shared" si="29"/>
        <v>0.47340914814985946</v>
      </c>
    </row>
    <row r="983" spans="1:9">
      <c r="A983" s="28">
        <v>43080</v>
      </c>
      <c r="B983" s="29">
        <v>78.260000000000005</v>
      </c>
      <c r="C983" s="29">
        <v>75.540000000000006</v>
      </c>
      <c r="D983" s="29">
        <v>79.12</v>
      </c>
      <c r="E983" s="29">
        <v>74.040000000000006</v>
      </c>
      <c r="F983" s="29">
        <v>63.42</v>
      </c>
      <c r="G983" s="30">
        <f t="shared" si="30"/>
        <v>74.668196645005835</v>
      </c>
      <c r="H983" s="28">
        <v>43080</v>
      </c>
      <c r="I983">
        <f t="shared" si="29"/>
        <v>0.46926549559643305</v>
      </c>
    </row>
    <row r="984" spans="1:9">
      <c r="A984" s="28">
        <v>43081</v>
      </c>
      <c r="B984" s="29">
        <v>77.510000000000005</v>
      </c>
      <c r="C984" s="29">
        <v>75</v>
      </c>
      <c r="D984" s="29">
        <v>78.569999999999993</v>
      </c>
      <c r="E984" s="29">
        <v>73.77</v>
      </c>
      <c r="F984" s="29">
        <v>63.18</v>
      </c>
      <c r="G984" s="30">
        <f t="shared" si="30"/>
        <v>74.165404132593437</v>
      </c>
      <c r="H984" s="28">
        <v>43081</v>
      </c>
      <c r="I984">
        <f t="shared" si="29"/>
        <v>0.49033915368939696</v>
      </c>
    </row>
    <row r="985" spans="1:9">
      <c r="A985" s="28">
        <v>43082</v>
      </c>
      <c r="B985" s="29">
        <v>77.489999999999995</v>
      </c>
      <c r="C985" s="29">
        <v>74.81</v>
      </c>
      <c r="D985" s="29">
        <v>78.36</v>
      </c>
      <c r="E985" s="29">
        <v>73.87</v>
      </c>
      <c r="F985" s="29">
        <v>63.08</v>
      </c>
      <c r="G985" s="30">
        <f t="shared" si="30"/>
        <v>74.067810948452092</v>
      </c>
      <c r="H985" s="28">
        <v>43082</v>
      </c>
      <c r="I985">
        <f t="shared" si="29"/>
        <v>0.49848762050177542</v>
      </c>
    </row>
    <row r="986" spans="1:9">
      <c r="A986" s="28">
        <v>43083</v>
      </c>
      <c r="B986" s="29">
        <v>77.78</v>
      </c>
      <c r="C986" s="29">
        <v>74.92</v>
      </c>
      <c r="D986" s="29">
        <v>78.38</v>
      </c>
      <c r="E986" s="29">
        <v>74.03</v>
      </c>
      <c r="F986" s="29">
        <v>63.26</v>
      </c>
      <c r="G986" s="30">
        <f t="shared" si="30"/>
        <v>74.223067410192741</v>
      </c>
      <c r="H986" s="28">
        <v>43083</v>
      </c>
      <c r="I986">
        <f t="shared" si="29"/>
        <v>0.50524335091754191</v>
      </c>
    </row>
    <row r="987" spans="1:9">
      <c r="A987" s="28">
        <v>43084</v>
      </c>
      <c r="B987" s="29">
        <v>76.73</v>
      </c>
      <c r="C987" s="29">
        <v>74.599999999999994</v>
      </c>
      <c r="D987" s="29">
        <v>76.94</v>
      </c>
      <c r="E987" s="29">
        <v>73.760000000000005</v>
      </c>
      <c r="F987" s="29">
        <v>62.93</v>
      </c>
      <c r="G987" s="30">
        <f t="shared" si="30"/>
        <v>73.611761919538523</v>
      </c>
      <c r="H987" s="28">
        <v>43084</v>
      </c>
      <c r="I987">
        <f t="shared" si="29"/>
        <v>0.55013044543446898</v>
      </c>
    </row>
    <row r="988" spans="1:9">
      <c r="A988" s="28">
        <v>43085</v>
      </c>
      <c r="B988" s="29">
        <v>76.95</v>
      </c>
      <c r="C988" s="29">
        <v>75.430000000000007</v>
      </c>
      <c r="D988" s="29">
        <v>78.33</v>
      </c>
      <c r="E988" s="29">
        <v>73.38</v>
      </c>
      <c r="F988" s="29">
        <v>62.73</v>
      </c>
      <c r="G988" s="30">
        <f t="shared" si="30"/>
        <v>74.04694618866823</v>
      </c>
      <c r="H988" s="28">
        <v>43085</v>
      </c>
      <c r="I988">
        <f t="shared" si="29"/>
        <v>0.56004052342874988</v>
      </c>
    </row>
    <row r="989" spans="1:9">
      <c r="A989" s="28">
        <v>43086</v>
      </c>
      <c r="B989" s="29">
        <v>75.28</v>
      </c>
      <c r="C989" s="29">
        <v>75.180000000000007</v>
      </c>
      <c r="D989" s="29">
        <v>77.64</v>
      </c>
      <c r="E989" s="29">
        <v>73.08</v>
      </c>
      <c r="F989" s="29">
        <v>62.59</v>
      </c>
      <c r="G989" s="30">
        <f t="shared" si="30"/>
        <v>73.441958829220198</v>
      </c>
      <c r="H989" s="28">
        <v>43086</v>
      </c>
      <c r="I989">
        <f t="shared" si="29"/>
        <v>0.60356496845734553</v>
      </c>
    </row>
    <row r="990" spans="1:9">
      <c r="A990" s="28">
        <v>43087</v>
      </c>
      <c r="B990" s="29">
        <v>76.010000000000005</v>
      </c>
      <c r="C990" s="29">
        <v>74.91</v>
      </c>
      <c r="D990" s="29">
        <v>77.75</v>
      </c>
      <c r="E990" s="29">
        <v>74.150000000000006</v>
      </c>
      <c r="F990" s="29">
        <v>63.27</v>
      </c>
      <c r="G990" s="30">
        <f t="shared" si="30"/>
        <v>73.77797687280956</v>
      </c>
      <c r="H990" s="28">
        <v>43087</v>
      </c>
      <c r="I990">
        <f t="shared" si="29"/>
        <v>0.6197473370271428</v>
      </c>
    </row>
    <row r="991" spans="1:9">
      <c r="A991" s="28">
        <v>43088</v>
      </c>
      <c r="B991" s="29">
        <v>76.8</v>
      </c>
      <c r="C991" s="29">
        <v>74.260000000000005</v>
      </c>
      <c r="D991" s="29">
        <v>76.739999999999995</v>
      </c>
      <c r="E991" s="29">
        <v>73.92</v>
      </c>
      <c r="F991" s="29">
        <v>63.16</v>
      </c>
      <c r="G991" s="30">
        <f t="shared" si="30"/>
        <v>73.535358681366816</v>
      </c>
      <c r="H991" s="28">
        <v>43088</v>
      </c>
      <c r="I991">
        <f t="shared" si="29"/>
        <v>0.64269693374349102</v>
      </c>
    </row>
    <row r="992" spans="1:9">
      <c r="A992" s="28">
        <v>43089</v>
      </c>
      <c r="B992" s="29">
        <v>76.569999999999993</v>
      </c>
      <c r="C992" s="29">
        <v>74.19</v>
      </c>
      <c r="D992" s="29">
        <v>76.92</v>
      </c>
      <c r="E992" s="29">
        <v>74.13</v>
      </c>
      <c r="F992" s="29">
        <v>63.09</v>
      </c>
      <c r="G992" s="30">
        <f t="shared" si="30"/>
        <v>73.506056010879078</v>
      </c>
      <c r="H992" s="28">
        <v>43089</v>
      </c>
      <c r="I992">
        <f t="shared" ref="I992:I1055" si="31">_xlfn.STDEV.P(G965:G992)</f>
        <v>0.66628820340703776</v>
      </c>
    </row>
    <row r="993" spans="1:9">
      <c r="A993" s="28">
        <v>43090</v>
      </c>
      <c r="B993" s="29">
        <v>76.540000000000006</v>
      </c>
      <c r="C993" s="29">
        <v>74.39</v>
      </c>
      <c r="D993" s="29">
        <v>76.98</v>
      </c>
      <c r="E993" s="29">
        <v>74.22</v>
      </c>
      <c r="F993" s="29">
        <v>63.14</v>
      </c>
      <c r="G993" s="30">
        <f t="shared" si="30"/>
        <v>73.600783394786788</v>
      </c>
      <c r="H993" s="28">
        <v>43090</v>
      </c>
      <c r="I993">
        <f t="shared" si="31"/>
        <v>0.68230438832665252</v>
      </c>
    </row>
    <row r="994" spans="1:9">
      <c r="A994" s="28">
        <v>43091</v>
      </c>
      <c r="B994" s="29">
        <v>76.27</v>
      </c>
      <c r="C994" s="29">
        <v>74.36</v>
      </c>
      <c r="D994" s="29">
        <v>76.94</v>
      </c>
      <c r="E994" s="29">
        <v>73.55</v>
      </c>
      <c r="F994" s="29">
        <v>62.63</v>
      </c>
      <c r="G994" s="30">
        <f t="shared" si="30"/>
        <v>73.350556275554894</v>
      </c>
      <c r="H994" s="28">
        <v>43091</v>
      </c>
      <c r="I994">
        <f t="shared" si="31"/>
        <v>0.6831527668867412</v>
      </c>
    </row>
    <row r="995" spans="1:9">
      <c r="A995" s="28">
        <v>43092</v>
      </c>
      <c r="B995" s="29">
        <v>76.41</v>
      </c>
      <c r="C995" s="29">
        <v>75.42</v>
      </c>
      <c r="D995" s="29">
        <v>77.78</v>
      </c>
      <c r="E995" s="29">
        <v>74.2</v>
      </c>
      <c r="F995" s="29">
        <v>63.36</v>
      </c>
      <c r="G995" s="30">
        <f t="shared" si="30"/>
        <v>74.073858562719039</v>
      </c>
      <c r="H995" s="28">
        <v>43092</v>
      </c>
      <c r="I995">
        <f t="shared" si="31"/>
        <v>0.64368027159457275</v>
      </c>
    </row>
    <row r="996" spans="1:9">
      <c r="A996" s="28">
        <v>43093</v>
      </c>
      <c r="B996" s="29">
        <v>75.510000000000005</v>
      </c>
      <c r="C996" s="29">
        <v>75.599999999999994</v>
      </c>
      <c r="D996" s="29">
        <v>77.319999999999993</v>
      </c>
      <c r="E996" s="29">
        <v>73.709999999999994</v>
      </c>
      <c r="F996" s="29">
        <v>62.69</v>
      </c>
      <c r="G996" s="30">
        <f t="shared" si="30"/>
        <v>73.717438759491799</v>
      </c>
      <c r="H996" s="28">
        <v>43093</v>
      </c>
      <c r="I996">
        <f t="shared" si="31"/>
        <v>0.58830251538688483</v>
      </c>
    </row>
    <row r="997" spans="1:9">
      <c r="A997" s="28">
        <v>43094</v>
      </c>
      <c r="B997" s="29">
        <v>75.41</v>
      </c>
      <c r="C997" s="29">
        <v>74.709999999999994</v>
      </c>
      <c r="D997" s="29">
        <v>76.53</v>
      </c>
      <c r="E997" s="29">
        <v>73.03</v>
      </c>
      <c r="F997" s="29">
        <v>61.13</v>
      </c>
      <c r="G997" s="30">
        <f t="shared" si="30"/>
        <v>72.951630129234786</v>
      </c>
      <c r="H997" s="28">
        <v>43094</v>
      </c>
      <c r="I997">
        <f t="shared" si="31"/>
        <v>0.60776349191344603</v>
      </c>
    </row>
    <row r="998" spans="1:9">
      <c r="A998" s="28">
        <v>43095</v>
      </c>
      <c r="B998" s="29">
        <v>77.55</v>
      </c>
      <c r="C998" s="29">
        <v>78.8</v>
      </c>
      <c r="D998" s="29">
        <v>81.7</v>
      </c>
      <c r="E998" s="29">
        <v>75.05</v>
      </c>
      <c r="F998" s="29">
        <v>64.95</v>
      </c>
      <c r="G998" s="30">
        <f t="shared" si="30"/>
        <v>76.390947630695081</v>
      </c>
      <c r="H998" s="28">
        <v>43095</v>
      </c>
      <c r="I998">
        <f t="shared" si="31"/>
        <v>0.7316850060280421</v>
      </c>
    </row>
    <row r="999" spans="1:9">
      <c r="A999" s="28">
        <v>43096</v>
      </c>
      <c r="B999" s="29">
        <v>75.430000000000007</v>
      </c>
      <c r="C999" s="29">
        <v>74.63</v>
      </c>
      <c r="D999" s="29">
        <v>76.400000000000006</v>
      </c>
      <c r="E999" s="29">
        <v>73.52</v>
      </c>
      <c r="F999" s="29">
        <v>62</v>
      </c>
      <c r="G999" s="30">
        <f t="shared" si="30"/>
        <v>73.1078352256133</v>
      </c>
      <c r="H999" s="28">
        <v>43096</v>
      </c>
      <c r="I999">
        <f t="shared" si="31"/>
        <v>0.75056983151724987</v>
      </c>
    </row>
    <row r="1000" spans="1:9">
      <c r="A1000" s="28">
        <v>43097</v>
      </c>
      <c r="B1000" s="29">
        <v>74.69</v>
      </c>
      <c r="C1000" s="29">
        <v>73.63</v>
      </c>
      <c r="D1000" s="29">
        <v>75.569999999999993</v>
      </c>
      <c r="E1000" s="29">
        <v>73.98</v>
      </c>
      <c r="F1000" s="29">
        <v>62.22</v>
      </c>
      <c r="G1000" s="30">
        <f t="shared" si="30"/>
        <v>72.583606664354548</v>
      </c>
      <c r="H1000" s="28">
        <v>43097</v>
      </c>
      <c r="I1000">
        <f t="shared" si="31"/>
        <v>0.79351544972025367</v>
      </c>
    </row>
    <row r="1001" spans="1:9">
      <c r="A1001" s="28">
        <v>43098</v>
      </c>
      <c r="B1001" s="29">
        <v>74.87</v>
      </c>
      <c r="C1001" s="29">
        <v>73.84</v>
      </c>
      <c r="D1001" s="29">
        <v>75.709999999999994</v>
      </c>
      <c r="E1001" s="29">
        <v>74.010000000000005</v>
      </c>
      <c r="F1001" s="29">
        <v>62.55</v>
      </c>
      <c r="G1001" s="30">
        <f t="shared" si="30"/>
        <v>72.766555700569512</v>
      </c>
      <c r="H1001" s="28">
        <v>43098</v>
      </c>
      <c r="I1001">
        <f t="shared" si="31"/>
        <v>0.81158432055786989</v>
      </c>
    </row>
    <row r="1002" spans="1:9">
      <c r="A1002" s="28">
        <v>43099</v>
      </c>
      <c r="B1002" s="29">
        <v>74.650000000000006</v>
      </c>
      <c r="C1002" s="29">
        <v>74.27</v>
      </c>
      <c r="D1002" s="29">
        <v>75.400000000000006</v>
      </c>
      <c r="E1002" s="29">
        <v>73.260000000000005</v>
      </c>
      <c r="F1002" s="29">
        <v>61.65</v>
      </c>
      <c r="G1002" s="30">
        <f t="shared" si="30"/>
        <v>72.59417900299357</v>
      </c>
      <c r="H1002" s="28">
        <v>43099</v>
      </c>
      <c r="I1002">
        <f t="shared" si="31"/>
        <v>0.79351417396316859</v>
      </c>
    </row>
    <row r="1003" spans="1:9">
      <c r="A1003" s="28">
        <v>43100</v>
      </c>
      <c r="B1003" s="29">
        <v>74.599999999999994</v>
      </c>
      <c r="C1003" s="29">
        <v>75.260000000000005</v>
      </c>
      <c r="D1003" s="29">
        <v>76.55</v>
      </c>
      <c r="E1003" s="29">
        <v>73.760000000000005</v>
      </c>
      <c r="F1003" s="29">
        <v>62.39</v>
      </c>
      <c r="G1003" s="30">
        <f t="shared" si="30"/>
        <v>73.267363463785031</v>
      </c>
      <c r="H1003" s="28">
        <v>43100</v>
      </c>
      <c r="I1003">
        <f t="shared" si="31"/>
        <v>0.77312884870072018</v>
      </c>
    </row>
    <row r="1004" spans="1:9">
      <c r="A1004" s="28">
        <v>43101</v>
      </c>
      <c r="B1004" s="29">
        <v>75.3</v>
      </c>
      <c r="C1004" s="29">
        <v>74.19</v>
      </c>
      <c r="D1004" s="29">
        <v>76.28</v>
      </c>
      <c r="E1004" s="29">
        <v>73.150000000000006</v>
      </c>
      <c r="F1004" s="29">
        <v>62.3</v>
      </c>
      <c r="G1004" s="30">
        <f t="shared" si="30"/>
        <v>72.887933383834678</v>
      </c>
      <c r="H1004" s="28">
        <v>43101</v>
      </c>
      <c r="I1004">
        <f t="shared" si="31"/>
        <v>0.77107741042006739</v>
      </c>
    </row>
    <row r="1005" spans="1:9">
      <c r="A1005" s="28">
        <v>43102</v>
      </c>
      <c r="B1005" s="29">
        <v>75.33</v>
      </c>
      <c r="C1005" s="29">
        <v>74.2</v>
      </c>
      <c r="D1005" s="29">
        <v>76.09</v>
      </c>
      <c r="E1005" s="29">
        <v>73.34</v>
      </c>
      <c r="F1005" s="29">
        <v>62.61</v>
      </c>
      <c r="G1005" s="30">
        <f t="shared" si="30"/>
        <v>72.947024724372071</v>
      </c>
      <c r="H1005" s="28">
        <v>43102</v>
      </c>
      <c r="I1005">
        <f t="shared" si="31"/>
        <v>0.76877573532251142</v>
      </c>
    </row>
    <row r="1006" spans="1:9">
      <c r="A1006" s="28">
        <v>43103</v>
      </c>
      <c r="B1006" s="29">
        <v>75.540000000000006</v>
      </c>
      <c r="C1006" s="29">
        <v>74.209999999999994</v>
      </c>
      <c r="D1006" s="29">
        <v>76.569999999999993</v>
      </c>
      <c r="E1006" s="29">
        <v>73.56</v>
      </c>
      <c r="F1006" s="29">
        <v>62.71</v>
      </c>
      <c r="G1006" s="30">
        <f t="shared" si="30"/>
        <v>73.104481098495896</v>
      </c>
      <c r="H1006" s="28">
        <v>43103</v>
      </c>
      <c r="I1006">
        <f t="shared" si="31"/>
        <v>0.76428040274528586</v>
      </c>
    </row>
    <row r="1007" spans="1:9">
      <c r="A1007" s="28">
        <v>43104</v>
      </c>
      <c r="B1007" s="29">
        <v>75.25</v>
      </c>
      <c r="C1007" s="29">
        <v>74.17</v>
      </c>
      <c r="D1007" s="29">
        <v>76.41</v>
      </c>
      <c r="E1007" s="29">
        <v>74.13</v>
      </c>
      <c r="F1007" s="29">
        <v>62.84</v>
      </c>
      <c r="G1007" s="30">
        <f t="shared" si="30"/>
        <v>73.114954868209693</v>
      </c>
      <c r="H1007" s="28">
        <v>43104</v>
      </c>
      <c r="I1007">
        <f t="shared" si="31"/>
        <v>0.7671015641954948</v>
      </c>
    </row>
    <row r="1008" spans="1:9">
      <c r="A1008" s="28">
        <v>43105</v>
      </c>
      <c r="B1008" s="29">
        <v>75</v>
      </c>
      <c r="C1008" s="29">
        <v>73.349999999999994</v>
      </c>
      <c r="D1008" s="29">
        <v>75.48</v>
      </c>
      <c r="E1008" s="29">
        <v>73.97</v>
      </c>
      <c r="F1008" s="29">
        <v>61.88</v>
      </c>
      <c r="G1008" s="30">
        <f t="shared" si="30"/>
        <v>72.489300571334695</v>
      </c>
      <c r="H1008" s="28">
        <v>43105</v>
      </c>
      <c r="I1008">
        <f t="shared" si="31"/>
        <v>0.78381645226898056</v>
      </c>
    </row>
    <row r="1009" spans="1:9">
      <c r="A1009" s="28">
        <v>43106</v>
      </c>
      <c r="B1009" s="29">
        <v>75.09</v>
      </c>
      <c r="C1009" s="29">
        <v>74.510000000000005</v>
      </c>
      <c r="D1009" s="29">
        <v>76.510000000000005</v>
      </c>
      <c r="E1009" s="29">
        <v>73.75</v>
      </c>
      <c r="F1009" s="29">
        <v>62.81</v>
      </c>
      <c r="G1009" s="30">
        <f t="shared" si="30"/>
        <v>73.152302314544386</v>
      </c>
      <c r="H1009" s="28">
        <v>43106</v>
      </c>
      <c r="I1009">
        <f t="shared" si="31"/>
        <v>0.77262404428259923</v>
      </c>
    </row>
    <row r="1010" spans="1:9">
      <c r="A1010" s="28">
        <v>43107</v>
      </c>
      <c r="B1010" s="29">
        <v>73</v>
      </c>
      <c r="C1010" s="29">
        <v>74.34</v>
      </c>
      <c r="D1010" s="29">
        <v>75.61</v>
      </c>
      <c r="E1010" s="29">
        <v>73.08</v>
      </c>
      <c r="F1010" s="29">
        <v>62.4</v>
      </c>
      <c r="G1010" s="30">
        <f t="shared" si="30"/>
        <v>72.363726042275104</v>
      </c>
      <c r="H1010" s="28">
        <v>43107</v>
      </c>
      <c r="I1010">
        <f t="shared" si="31"/>
        <v>0.80021830328749755</v>
      </c>
    </row>
    <row r="1011" spans="1:9">
      <c r="A1011" s="28">
        <v>43108</v>
      </c>
      <c r="B1011" s="29">
        <v>74.95</v>
      </c>
      <c r="C1011" s="29">
        <v>74.37</v>
      </c>
      <c r="D1011" s="29">
        <v>75.97</v>
      </c>
      <c r="E1011" s="29">
        <v>74.400000000000006</v>
      </c>
      <c r="F1011" s="29">
        <v>63.06</v>
      </c>
      <c r="G1011" s="30">
        <f t="shared" si="30"/>
        <v>73.140634263653624</v>
      </c>
      <c r="H1011" s="28">
        <v>43108</v>
      </c>
      <c r="I1011">
        <f t="shared" si="31"/>
        <v>0.76898198374233939</v>
      </c>
    </row>
    <row r="1012" spans="1:9">
      <c r="A1012" s="28">
        <v>43109</v>
      </c>
      <c r="B1012" s="29">
        <v>74.56</v>
      </c>
      <c r="C1012" s="29">
        <v>74.02</v>
      </c>
      <c r="D1012" s="29">
        <v>75.87</v>
      </c>
      <c r="E1012" s="29">
        <v>74.14</v>
      </c>
      <c r="F1012" s="29">
        <v>62.7</v>
      </c>
      <c r="G1012" s="30">
        <f t="shared" si="30"/>
        <v>72.82598564361858</v>
      </c>
      <c r="H1012" s="28">
        <v>43109</v>
      </c>
      <c r="I1012">
        <f t="shared" si="31"/>
        <v>0.76325599504282016</v>
      </c>
    </row>
    <row r="1013" spans="1:9">
      <c r="A1013" s="28">
        <v>43110</v>
      </c>
      <c r="B1013" s="29">
        <v>74.37</v>
      </c>
      <c r="C1013" s="29">
        <v>74</v>
      </c>
      <c r="D1013" s="29">
        <v>75.8</v>
      </c>
      <c r="E1013" s="29">
        <v>74.25</v>
      </c>
      <c r="F1013" s="29">
        <v>62.83</v>
      </c>
      <c r="G1013" s="30">
        <f t="shared" si="30"/>
        <v>72.804115526431048</v>
      </c>
      <c r="H1013" s="28">
        <v>43110</v>
      </c>
      <c r="I1013">
        <f t="shared" si="31"/>
        <v>0.75860260608549435</v>
      </c>
    </row>
    <row r="1014" spans="1:9">
      <c r="A1014" s="28">
        <v>43111</v>
      </c>
      <c r="B1014" s="29">
        <v>74.61</v>
      </c>
      <c r="C1014" s="29">
        <v>74.22</v>
      </c>
      <c r="D1014" s="29">
        <v>76.02</v>
      </c>
      <c r="E1014" s="29">
        <v>74.55</v>
      </c>
      <c r="F1014" s="29">
        <v>62.96</v>
      </c>
      <c r="G1014" s="30">
        <f t="shared" si="30"/>
        <v>73.028642441223695</v>
      </c>
      <c r="H1014" s="28">
        <v>43111</v>
      </c>
      <c r="I1014">
        <f t="shared" si="31"/>
        <v>0.74083638307319089</v>
      </c>
    </row>
    <row r="1015" spans="1:9">
      <c r="A1015" s="28">
        <v>43112</v>
      </c>
      <c r="B1015" s="29">
        <v>74.760000000000005</v>
      </c>
      <c r="C1015" s="29">
        <v>74.37</v>
      </c>
      <c r="D1015" s="29">
        <v>76.05</v>
      </c>
      <c r="E1015" s="29">
        <v>74.52</v>
      </c>
      <c r="F1015" s="29">
        <v>63</v>
      </c>
      <c r="G1015" s="30">
        <f t="shared" si="30"/>
        <v>73.120132885513996</v>
      </c>
      <c r="H1015" s="28">
        <v>43112</v>
      </c>
      <c r="I1015">
        <f t="shared" si="31"/>
        <v>0.73887984060858647</v>
      </c>
    </row>
    <row r="1016" spans="1:9">
      <c r="A1016" s="28">
        <v>43113</v>
      </c>
      <c r="B1016" s="29">
        <v>70.44</v>
      </c>
      <c r="C1016" s="29">
        <v>71.34</v>
      </c>
      <c r="D1016" s="29">
        <v>71.599999999999994</v>
      </c>
      <c r="E1016" s="29">
        <v>72.209999999999994</v>
      </c>
      <c r="F1016" s="29">
        <v>59.17</v>
      </c>
      <c r="G1016" s="30">
        <f t="shared" si="30"/>
        <v>69.636831693560154</v>
      </c>
      <c r="H1016" s="28">
        <v>43113</v>
      </c>
      <c r="I1016">
        <f t="shared" si="31"/>
        <v>0.98614947668949937</v>
      </c>
    </row>
    <row r="1017" spans="1:9">
      <c r="A1017" s="28">
        <v>43114</v>
      </c>
      <c r="B1017" s="29">
        <v>70.25</v>
      </c>
      <c r="C1017" s="29">
        <v>71.02</v>
      </c>
      <c r="D1017" s="29">
        <v>70.8</v>
      </c>
      <c r="E1017" s="29">
        <v>72.099999999999994</v>
      </c>
      <c r="F1017" s="29">
        <v>58.75</v>
      </c>
      <c r="G1017" s="30">
        <f t="shared" si="30"/>
        <v>69.304360032126155</v>
      </c>
      <c r="H1017" s="28">
        <v>43114</v>
      </c>
      <c r="I1017">
        <f t="shared" si="31"/>
        <v>1.2108257572149927</v>
      </c>
    </row>
    <row r="1018" spans="1:9">
      <c r="A1018" s="28">
        <v>43115</v>
      </c>
      <c r="B1018" s="29">
        <v>73.38</v>
      </c>
      <c r="C1018" s="29">
        <v>73.94</v>
      </c>
      <c r="D1018" s="29">
        <v>74.36</v>
      </c>
      <c r="E1018" s="29">
        <v>74.34</v>
      </c>
      <c r="F1018" s="29">
        <v>62.37</v>
      </c>
      <c r="G1018" s="30">
        <f t="shared" si="30"/>
        <v>72.339054879161779</v>
      </c>
      <c r="H1018" s="28">
        <v>43115</v>
      </c>
      <c r="I1018">
        <f t="shared" si="31"/>
        <v>1.2059451762915536</v>
      </c>
    </row>
    <row r="1019" spans="1:9">
      <c r="A1019" s="28">
        <v>43116</v>
      </c>
      <c r="B1019" s="29">
        <v>73.56</v>
      </c>
      <c r="C1019" s="29">
        <v>74.25</v>
      </c>
      <c r="D1019" s="29">
        <v>74.97</v>
      </c>
      <c r="E1019" s="29">
        <v>74.400000000000006</v>
      </c>
      <c r="F1019" s="29">
        <v>62.43</v>
      </c>
      <c r="G1019" s="30">
        <f t="shared" si="30"/>
        <v>72.584499625803147</v>
      </c>
      <c r="H1019" s="28">
        <v>43116</v>
      </c>
      <c r="I1019">
        <f t="shared" si="31"/>
        <v>1.2014636589054688</v>
      </c>
    </row>
    <row r="1020" spans="1:9">
      <c r="A1020" s="28">
        <v>43117</v>
      </c>
      <c r="B1020" s="29">
        <v>73.819999999999993</v>
      </c>
      <c r="C1020" s="29">
        <v>74.22</v>
      </c>
      <c r="D1020" s="29">
        <v>75.28</v>
      </c>
      <c r="E1020" s="29">
        <v>74.430000000000007</v>
      </c>
      <c r="F1020" s="29">
        <v>62.82</v>
      </c>
      <c r="G1020" s="30">
        <f t="shared" si="30"/>
        <v>72.72707003869742</v>
      </c>
      <c r="H1020" s="28">
        <v>43117</v>
      </c>
      <c r="I1020">
        <f t="shared" si="31"/>
        <v>1.1957450511927807</v>
      </c>
    </row>
    <row r="1021" spans="1:9">
      <c r="A1021" s="28">
        <v>43118</v>
      </c>
      <c r="B1021" s="29">
        <v>74.19</v>
      </c>
      <c r="C1021" s="29">
        <v>74.180000000000007</v>
      </c>
      <c r="D1021" s="29">
        <v>75.69</v>
      </c>
      <c r="E1021" s="29">
        <v>73.88</v>
      </c>
      <c r="F1021" s="29">
        <v>62.58</v>
      </c>
      <c r="G1021" s="30">
        <f t="shared" si="30"/>
        <v>72.724040869596962</v>
      </c>
      <c r="H1021" s="28">
        <v>43118</v>
      </c>
      <c r="I1021">
        <f t="shared" si="31"/>
        <v>1.1872886471079571</v>
      </c>
    </row>
    <row r="1022" spans="1:9">
      <c r="A1022" s="28">
        <v>43119</v>
      </c>
      <c r="B1022" s="29">
        <v>74.040000000000006</v>
      </c>
      <c r="C1022" s="29">
        <v>74.260000000000005</v>
      </c>
      <c r="D1022" s="29">
        <v>75.72</v>
      </c>
      <c r="E1022" s="29">
        <v>74.489999999999995</v>
      </c>
      <c r="F1022" s="29">
        <v>62.98</v>
      </c>
      <c r="G1022" s="30">
        <f t="shared" si="30"/>
        <v>72.875655483352801</v>
      </c>
      <c r="H1022" s="28">
        <v>43119</v>
      </c>
      <c r="I1022">
        <f t="shared" si="31"/>
        <v>1.1830437648133951</v>
      </c>
    </row>
    <row r="1023" spans="1:9">
      <c r="A1023" s="28">
        <v>43120</v>
      </c>
      <c r="B1023" s="29">
        <v>73.849999999999994</v>
      </c>
      <c r="C1023" s="29">
        <v>75.03</v>
      </c>
      <c r="D1023" s="29">
        <v>76.47</v>
      </c>
      <c r="E1023" s="29">
        <v>74.03</v>
      </c>
      <c r="F1023" s="29">
        <v>63.04</v>
      </c>
      <c r="G1023" s="30">
        <f t="shared" si="30"/>
        <v>73.14365485360689</v>
      </c>
      <c r="H1023" s="28">
        <v>43120</v>
      </c>
      <c r="I1023">
        <f t="shared" si="31"/>
        <v>1.1598639941492785</v>
      </c>
    </row>
    <row r="1024" spans="1:9">
      <c r="A1024" s="28">
        <v>43121</v>
      </c>
      <c r="B1024" s="29">
        <v>71.61</v>
      </c>
      <c r="C1024" s="29">
        <v>74.48</v>
      </c>
      <c r="D1024" s="29">
        <v>75.150000000000006</v>
      </c>
      <c r="E1024" s="29">
        <v>73.08</v>
      </c>
      <c r="F1024" s="29">
        <v>61.93</v>
      </c>
      <c r="G1024" s="30">
        <f t="shared" si="30"/>
        <v>71.991506963712027</v>
      </c>
      <c r="H1024" s="28">
        <v>43121</v>
      </c>
      <c r="I1024">
        <f t="shared" si="31"/>
        <v>1.1539761085030633</v>
      </c>
    </row>
    <row r="1025" spans="1:9">
      <c r="A1025" s="28">
        <v>43122</v>
      </c>
      <c r="B1025" s="29">
        <v>74.56</v>
      </c>
      <c r="C1025" s="29">
        <v>74.69</v>
      </c>
      <c r="D1025" s="29">
        <v>76.290000000000006</v>
      </c>
      <c r="E1025" s="29">
        <v>74.680000000000007</v>
      </c>
      <c r="F1025" s="29">
        <v>63.93</v>
      </c>
      <c r="G1025" s="30">
        <f t="shared" si="30"/>
        <v>73.376484968238884</v>
      </c>
      <c r="H1025" s="28">
        <v>43122</v>
      </c>
      <c r="I1025">
        <f t="shared" si="31"/>
        <v>1.1597906731191534</v>
      </c>
    </row>
    <row r="1026" spans="1:9">
      <c r="A1026" s="28">
        <v>43123</v>
      </c>
      <c r="B1026" s="29">
        <v>73.23</v>
      </c>
      <c r="C1026" s="29">
        <v>74.400000000000006</v>
      </c>
      <c r="D1026" s="29">
        <v>75.19</v>
      </c>
      <c r="E1026" s="29">
        <v>74.48</v>
      </c>
      <c r="F1026" s="29">
        <v>62.64</v>
      </c>
      <c r="G1026" s="30">
        <f t="shared" si="30"/>
        <v>72.636584951810747</v>
      </c>
      <c r="H1026" s="28">
        <v>43123</v>
      </c>
      <c r="I1026">
        <f t="shared" si="31"/>
        <v>0.92105054325213609</v>
      </c>
    </row>
    <row r="1027" spans="1:9">
      <c r="A1027" s="28">
        <v>43124</v>
      </c>
      <c r="B1027" s="29">
        <v>73.03</v>
      </c>
      <c r="C1027" s="29">
        <v>74.239999999999995</v>
      </c>
      <c r="D1027" s="29">
        <v>74.8</v>
      </c>
      <c r="E1027" s="29">
        <v>74.47</v>
      </c>
      <c r="F1027" s="29">
        <v>62.57</v>
      </c>
      <c r="G1027" s="30">
        <f t="shared" si="30"/>
        <v>72.475264036945077</v>
      </c>
      <c r="H1027" s="28">
        <v>43124</v>
      </c>
      <c r="I1027">
        <f t="shared" si="31"/>
        <v>0.91591932847691027</v>
      </c>
    </row>
    <row r="1028" spans="1:9">
      <c r="A1028" s="28">
        <v>43125</v>
      </c>
      <c r="B1028" s="29">
        <v>72.790000000000006</v>
      </c>
      <c r="C1028" s="29">
        <v>74.38</v>
      </c>
      <c r="D1028" s="29">
        <v>75.2</v>
      </c>
      <c r="E1028" s="29">
        <v>74.89</v>
      </c>
      <c r="F1028" s="29">
        <v>62.52</v>
      </c>
      <c r="G1028" s="30">
        <f t="shared" si="30"/>
        <v>72.583395653840526</v>
      </c>
      <c r="H1028" s="28">
        <v>43125</v>
      </c>
      <c r="I1028">
        <f t="shared" si="31"/>
        <v>0.91591923086143945</v>
      </c>
    </row>
    <row r="1029" spans="1:9">
      <c r="A1029" s="28">
        <v>43126</v>
      </c>
      <c r="B1029" s="29">
        <v>69.56</v>
      </c>
      <c r="C1029" s="29">
        <v>72.72</v>
      </c>
      <c r="D1029" s="29">
        <v>72.23</v>
      </c>
      <c r="E1029" s="29">
        <v>72.69</v>
      </c>
      <c r="F1029" s="29">
        <v>59.64</v>
      </c>
      <c r="G1029" s="30">
        <f t="shared" ref="G1029:G1092" si="32">(B1029*$B$2+C1029*$C$2+D1029*$D$2+E1029*$E$2+F1029*$F$2)/$G$2</f>
        <v>70.166759409681646</v>
      </c>
      <c r="H1029" s="28">
        <v>43126</v>
      </c>
      <c r="I1029">
        <f t="shared" si="31"/>
        <v>1.0175857046890706</v>
      </c>
    </row>
    <row r="1030" spans="1:9">
      <c r="A1030" s="28">
        <v>43127</v>
      </c>
      <c r="B1030" s="29">
        <v>74.47</v>
      </c>
      <c r="C1030" s="29">
        <v>76.08</v>
      </c>
      <c r="D1030" s="29">
        <v>77.31</v>
      </c>
      <c r="E1030" s="29">
        <v>75.3</v>
      </c>
      <c r="F1030" s="29">
        <v>64.34</v>
      </c>
      <c r="G1030" s="30">
        <f t="shared" si="32"/>
        <v>74.143507137120324</v>
      </c>
      <c r="H1030" s="28">
        <v>43127</v>
      </c>
      <c r="I1030">
        <f t="shared" si="31"/>
        <v>1.0634465184896131</v>
      </c>
    </row>
    <row r="1031" spans="1:9">
      <c r="A1031" s="28">
        <v>43128</v>
      </c>
      <c r="B1031" s="29">
        <v>71.8</v>
      </c>
      <c r="C1031" s="29">
        <v>75.09</v>
      </c>
      <c r="D1031" s="29">
        <v>76.09</v>
      </c>
      <c r="E1031" s="29">
        <v>73.84</v>
      </c>
      <c r="F1031" s="29">
        <v>61.36</v>
      </c>
      <c r="G1031" s="30">
        <f t="shared" si="32"/>
        <v>72.412738025700918</v>
      </c>
      <c r="H1031" s="28">
        <v>43128</v>
      </c>
      <c r="I1031">
        <f t="shared" si="31"/>
        <v>1.0541874790777801</v>
      </c>
    </row>
    <row r="1032" spans="1:9">
      <c r="A1032" s="28">
        <v>43129</v>
      </c>
      <c r="B1032" s="29">
        <v>73.16</v>
      </c>
      <c r="C1032" s="29">
        <v>74.41</v>
      </c>
      <c r="D1032" s="29">
        <v>75.22</v>
      </c>
      <c r="E1032" s="29">
        <v>74.209999999999994</v>
      </c>
      <c r="F1032" s="29">
        <v>62.8</v>
      </c>
      <c r="G1032" s="30">
        <f t="shared" si="32"/>
        <v>72.608323643764578</v>
      </c>
      <c r="H1032" s="28">
        <v>43129</v>
      </c>
      <c r="I1032">
        <f t="shared" si="31"/>
        <v>1.0518211127909431</v>
      </c>
    </row>
    <row r="1033" spans="1:9">
      <c r="A1033" s="28">
        <v>43130</v>
      </c>
      <c r="B1033" s="29">
        <v>73.25</v>
      </c>
      <c r="C1033" s="29">
        <v>74.599999999999994</v>
      </c>
      <c r="D1033" s="29">
        <v>75.349999999999994</v>
      </c>
      <c r="E1033" s="29">
        <v>74.819999999999993</v>
      </c>
      <c r="F1033" s="29">
        <v>63.24</v>
      </c>
      <c r="G1033" s="30">
        <f t="shared" si="32"/>
        <v>72.86984274605723</v>
      </c>
      <c r="H1033" s="28">
        <v>43130</v>
      </c>
      <c r="I1033">
        <f t="shared" si="31"/>
        <v>1.0507298049886622</v>
      </c>
    </row>
    <row r="1034" spans="1:9">
      <c r="A1034" s="28">
        <v>43131</v>
      </c>
      <c r="B1034" s="29">
        <v>73.11</v>
      </c>
      <c r="C1034" s="29">
        <v>73.86</v>
      </c>
      <c r="D1034" s="29">
        <v>74.77</v>
      </c>
      <c r="E1034" s="29">
        <v>74.61</v>
      </c>
      <c r="F1034" s="29">
        <v>62.96</v>
      </c>
      <c r="G1034" s="30">
        <f t="shared" si="32"/>
        <v>72.426622006425234</v>
      </c>
      <c r="H1034" s="28">
        <v>43131</v>
      </c>
      <c r="I1034">
        <f t="shared" si="31"/>
        <v>1.0441008015700586</v>
      </c>
    </row>
    <row r="1035" spans="1:9">
      <c r="A1035" s="28">
        <v>43132</v>
      </c>
      <c r="B1035" s="29">
        <v>72.72</v>
      </c>
      <c r="C1035" s="29">
        <v>73.77</v>
      </c>
      <c r="D1035" s="29">
        <v>74.37</v>
      </c>
      <c r="E1035" s="29">
        <v>74.44</v>
      </c>
      <c r="F1035" s="29">
        <v>62.87</v>
      </c>
      <c r="G1035" s="30">
        <f t="shared" si="32"/>
        <v>72.220386928665278</v>
      </c>
      <c r="H1035" s="28">
        <v>43132</v>
      </c>
      <c r="I1035">
        <f t="shared" si="31"/>
        <v>1.0374393976529095</v>
      </c>
    </row>
    <row r="1036" spans="1:9">
      <c r="A1036" s="28">
        <v>43133</v>
      </c>
      <c r="B1036" s="29">
        <v>72.760000000000005</v>
      </c>
      <c r="C1036" s="29">
        <v>73.8</v>
      </c>
      <c r="D1036" s="29">
        <v>74.010000000000005</v>
      </c>
      <c r="E1036" s="29">
        <v>74.47</v>
      </c>
      <c r="F1036" s="29">
        <v>62.89</v>
      </c>
      <c r="G1036" s="30">
        <f t="shared" si="32"/>
        <v>72.202492059725444</v>
      </c>
      <c r="H1036" s="28">
        <v>43133</v>
      </c>
      <c r="I1036">
        <f t="shared" si="31"/>
        <v>1.0382652422734269</v>
      </c>
    </row>
    <row r="1037" spans="1:9">
      <c r="A1037" s="28">
        <v>43134</v>
      </c>
      <c r="B1037" s="29">
        <v>72.61</v>
      </c>
      <c r="C1037" s="29">
        <v>74.150000000000006</v>
      </c>
      <c r="D1037" s="29">
        <v>74.48</v>
      </c>
      <c r="E1037" s="29">
        <v>73.98</v>
      </c>
      <c r="F1037" s="29">
        <v>62.56</v>
      </c>
      <c r="G1037" s="30">
        <f t="shared" si="32"/>
        <v>72.23312481746494</v>
      </c>
      <c r="H1037" s="28">
        <v>43134</v>
      </c>
      <c r="I1037">
        <f t="shared" si="31"/>
        <v>1.0292249988997235</v>
      </c>
    </row>
    <row r="1038" spans="1:9">
      <c r="A1038" s="28">
        <v>43135</v>
      </c>
      <c r="B1038" s="29">
        <v>71.33</v>
      </c>
      <c r="C1038" s="29">
        <v>75.12</v>
      </c>
      <c r="D1038" s="29">
        <v>75.75</v>
      </c>
      <c r="E1038" s="29">
        <v>73.83</v>
      </c>
      <c r="F1038" s="29">
        <v>62.65</v>
      </c>
      <c r="G1038" s="30">
        <f t="shared" si="32"/>
        <v>72.455748165522778</v>
      </c>
      <c r="H1038" s="28">
        <v>43135</v>
      </c>
      <c r="I1038">
        <f t="shared" si="31"/>
        <v>1.0292775927363955</v>
      </c>
    </row>
    <row r="1039" spans="1:9">
      <c r="A1039" s="28">
        <v>43136</v>
      </c>
      <c r="B1039" s="29">
        <v>71.760000000000005</v>
      </c>
      <c r="C1039" s="29">
        <v>73.72</v>
      </c>
      <c r="D1039" s="29">
        <v>74.349999999999994</v>
      </c>
      <c r="E1039" s="29">
        <v>74.569999999999993</v>
      </c>
      <c r="F1039" s="29">
        <v>62.69</v>
      </c>
      <c r="G1039" s="30">
        <f t="shared" si="32"/>
        <v>71.987607513142521</v>
      </c>
      <c r="H1039" s="28">
        <v>43136</v>
      </c>
      <c r="I1039">
        <f t="shared" si="31"/>
        <v>1.0216557645765862</v>
      </c>
    </row>
    <row r="1040" spans="1:9">
      <c r="A1040" s="28">
        <v>43137</v>
      </c>
      <c r="B1040" s="29">
        <v>72.53</v>
      </c>
      <c r="C1040" s="29">
        <v>73.89</v>
      </c>
      <c r="D1040" s="29">
        <v>74.73</v>
      </c>
      <c r="E1040" s="29">
        <v>74.72</v>
      </c>
      <c r="F1040" s="29">
        <v>62.87</v>
      </c>
      <c r="G1040" s="30">
        <f t="shared" si="32"/>
        <v>72.311914518837597</v>
      </c>
      <c r="H1040" s="28">
        <v>43137</v>
      </c>
      <c r="I1040">
        <f t="shared" si="31"/>
        <v>1.0176151871937362</v>
      </c>
    </row>
    <row r="1041" spans="1:9">
      <c r="A1041" s="28">
        <v>43138</v>
      </c>
      <c r="B1041" s="29">
        <v>72.37</v>
      </c>
      <c r="C1041" s="29">
        <v>74.040000000000006</v>
      </c>
      <c r="D1041" s="29">
        <v>74.959999999999994</v>
      </c>
      <c r="E1041" s="29">
        <v>74.22</v>
      </c>
      <c r="F1041" s="29">
        <v>62.7</v>
      </c>
      <c r="G1041" s="30">
        <f t="shared" si="32"/>
        <v>72.258254097911802</v>
      </c>
      <c r="H1041" s="28">
        <v>43138</v>
      </c>
      <c r="I1041">
        <f t="shared" si="31"/>
        <v>1.0136694605728982</v>
      </c>
    </row>
    <row r="1042" spans="1:9">
      <c r="A1042" s="28">
        <v>43139</v>
      </c>
      <c r="B1042" s="29">
        <v>72.489999999999995</v>
      </c>
      <c r="C1042" s="29">
        <v>73.92</v>
      </c>
      <c r="D1042" s="29">
        <v>74.510000000000005</v>
      </c>
      <c r="E1042" s="29">
        <v>74.59</v>
      </c>
      <c r="F1042" s="29">
        <v>62.75</v>
      </c>
      <c r="G1042" s="30">
        <f t="shared" si="32"/>
        <v>72.249663633542639</v>
      </c>
      <c r="H1042" s="28">
        <v>43139</v>
      </c>
      <c r="I1042">
        <f t="shared" si="31"/>
        <v>1.0043725215871133</v>
      </c>
    </row>
    <row r="1043" spans="1:9">
      <c r="A1043" s="28">
        <v>43140</v>
      </c>
      <c r="B1043" s="29">
        <v>72.260000000000005</v>
      </c>
      <c r="C1043" s="29">
        <v>74</v>
      </c>
      <c r="D1043" s="29">
        <v>74.709999999999994</v>
      </c>
      <c r="E1043" s="29">
        <v>74.739999999999995</v>
      </c>
      <c r="F1043" s="29">
        <v>62.95</v>
      </c>
      <c r="G1043" s="30">
        <f t="shared" si="32"/>
        <v>72.305119742990641</v>
      </c>
      <c r="H1043" s="28">
        <v>43140</v>
      </c>
      <c r="I1043">
        <f t="shared" si="31"/>
        <v>0.99156460026304616</v>
      </c>
    </row>
    <row r="1044" spans="1:9">
      <c r="A1044" s="28">
        <v>43141</v>
      </c>
      <c r="B1044" s="29">
        <v>70.680000000000007</v>
      </c>
      <c r="C1044" s="29">
        <v>73.84</v>
      </c>
      <c r="D1044" s="29">
        <v>73.89</v>
      </c>
      <c r="E1044" s="29">
        <v>73.81</v>
      </c>
      <c r="F1044" s="29">
        <v>61.46</v>
      </c>
      <c r="G1044" s="30">
        <f t="shared" si="32"/>
        <v>71.450674603898946</v>
      </c>
      <c r="H1044" s="28">
        <v>43141</v>
      </c>
      <c r="I1044">
        <f t="shared" si="31"/>
        <v>0.86993278902357229</v>
      </c>
    </row>
    <row r="1045" spans="1:9">
      <c r="A1045" s="28">
        <v>43142</v>
      </c>
      <c r="B1045" s="29">
        <v>69.040000000000006</v>
      </c>
      <c r="C1045" s="29">
        <v>72.849999999999994</v>
      </c>
      <c r="D1045" s="29">
        <v>72.540000000000006</v>
      </c>
      <c r="E1045" s="29">
        <v>73.349999999999994</v>
      </c>
      <c r="F1045" s="29">
        <v>61.44</v>
      </c>
      <c r="G1045" s="30">
        <f t="shared" si="32"/>
        <v>70.492304915668782</v>
      </c>
      <c r="H1045" s="28">
        <v>43142</v>
      </c>
      <c r="I1045">
        <f t="shared" si="31"/>
        <v>0.74106717200271</v>
      </c>
    </row>
    <row r="1046" spans="1:9">
      <c r="A1046" s="28">
        <v>43143</v>
      </c>
      <c r="B1046" s="29">
        <v>71.400000000000006</v>
      </c>
      <c r="C1046" s="29">
        <v>73.7</v>
      </c>
      <c r="D1046" s="29">
        <v>74.03</v>
      </c>
      <c r="E1046" s="29">
        <v>74.7</v>
      </c>
      <c r="F1046" s="29">
        <v>62.15</v>
      </c>
      <c r="G1046" s="30">
        <f t="shared" si="32"/>
        <v>71.808512704439238</v>
      </c>
      <c r="H1046" s="28">
        <v>43143</v>
      </c>
      <c r="I1046">
        <f t="shared" si="31"/>
        <v>0.74826541495446175</v>
      </c>
    </row>
    <row r="1047" spans="1:9">
      <c r="A1047" s="28">
        <v>43144</v>
      </c>
      <c r="B1047" s="29">
        <v>70.22</v>
      </c>
      <c r="C1047" s="29">
        <v>73.599999999999994</v>
      </c>
      <c r="D1047" s="29">
        <v>73.56</v>
      </c>
      <c r="E1047" s="29">
        <v>74.02</v>
      </c>
      <c r="F1047" s="29">
        <v>61.26</v>
      </c>
      <c r="G1047" s="30">
        <f t="shared" si="32"/>
        <v>71.228249671436899</v>
      </c>
      <c r="H1047" s="28">
        <v>43144</v>
      </c>
      <c r="I1047">
        <f t="shared" si="31"/>
        <v>0.77476475633642572</v>
      </c>
    </row>
    <row r="1048" spans="1:9">
      <c r="A1048" s="28">
        <v>43145</v>
      </c>
      <c r="B1048" s="29">
        <v>72.010000000000005</v>
      </c>
      <c r="C1048" s="29">
        <v>74.19</v>
      </c>
      <c r="D1048" s="29">
        <v>75.09</v>
      </c>
      <c r="E1048" s="29">
        <v>74.62</v>
      </c>
      <c r="F1048" s="29">
        <v>63</v>
      </c>
      <c r="G1048" s="30">
        <f t="shared" si="32"/>
        <v>72.355447073963191</v>
      </c>
      <c r="H1048" s="28">
        <v>43145</v>
      </c>
      <c r="I1048">
        <f t="shared" si="31"/>
        <v>0.77048522715631562</v>
      </c>
    </row>
    <row r="1049" spans="1:9">
      <c r="A1049" s="28">
        <v>43146</v>
      </c>
      <c r="B1049" s="29">
        <v>71.09</v>
      </c>
      <c r="C1049" s="29">
        <v>73.3</v>
      </c>
      <c r="D1049" s="29">
        <v>73.77</v>
      </c>
      <c r="E1049" s="29">
        <v>73.52</v>
      </c>
      <c r="F1049" s="29">
        <v>61.87</v>
      </c>
      <c r="G1049" s="30">
        <f t="shared" si="32"/>
        <v>71.33909832250292</v>
      </c>
      <c r="H1049" s="28">
        <v>43146</v>
      </c>
      <c r="I1049">
        <f t="shared" si="31"/>
        <v>0.78506081483489354</v>
      </c>
    </row>
    <row r="1050" spans="1:9">
      <c r="A1050" s="28">
        <v>43147</v>
      </c>
      <c r="B1050" s="29">
        <v>71.239999999999995</v>
      </c>
      <c r="C1050" s="29">
        <v>73.69</v>
      </c>
      <c r="D1050" s="29">
        <v>74.150000000000006</v>
      </c>
      <c r="E1050" s="29">
        <v>74.37</v>
      </c>
      <c r="F1050" s="29">
        <v>62.46</v>
      </c>
      <c r="G1050" s="30">
        <f t="shared" si="32"/>
        <v>71.775965792932226</v>
      </c>
      <c r="H1050" s="28">
        <v>43147</v>
      </c>
      <c r="I1050">
        <f t="shared" si="31"/>
        <v>0.77956786748825402</v>
      </c>
    </row>
    <row r="1051" spans="1:9">
      <c r="A1051" s="28">
        <v>43148</v>
      </c>
      <c r="B1051" s="29">
        <v>70.75</v>
      </c>
      <c r="C1051" s="29">
        <v>74.180000000000007</v>
      </c>
      <c r="D1051" s="29">
        <v>74.59</v>
      </c>
      <c r="E1051" s="29">
        <v>74.150000000000006</v>
      </c>
      <c r="F1051" s="29">
        <v>62.26</v>
      </c>
      <c r="G1051" s="30">
        <f t="shared" si="32"/>
        <v>71.840591961156534</v>
      </c>
      <c r="H1051" s="28">
        <v>43148</v>
      </c>
      <c r="I1051">
        <f t="shared" si="31"/>
        <v>0.76030845972932304</v>
      </c>
    </row>
    <row r="1052" spans="1:9">
      <c r="A1052" s="28">
        <v>43149</v>
      </c>
      <c r="B1052" s="29">
        <v>68.89</v>
      </c>
      <c r="C1052" s="29">
        <v>73.77</v>
      </c>
      <c r="D1052" s="29">
        <v>73.05</v>
      </c>
      <c r="E1052" s="29">
        <v>73.52</v>
      </c>
      <c r="F1052" s="29">
        <v>61.1</v>
      </c>
      <c r="G1052" s="30">
        <f t="shared" si="32"/>
        <v>70.837623986930495</v>
      </c>
      <c r="H1052" s="28">
        <v>43149</v>
      </c>
      <c r="I1052">
        <f t="shared" si="31"/>
        <v>0.79812502789248785</v>
      </c>
    </row>
    <row r="1053" spans="1:9">
      <c r="A1053" s="28">
        <v>43150</v>
      </c>
      <c r="B1053" s="29">
        <v>71.17</v>
      </c>
      <c r="C1053" s="29">
        <v>73.84</v>
      </c>
      <c r="D1053" s="29">
        <v>74.33</v>
      </c>
      <c r="E1053" s="29">
        <v>74.680000000000007</v>
      </c>
      <c r="F1053" s="29">
        <v>62.76</v>
      </c>
      <c r="G1053" s="30">
        <f t="shared" si="32"/>
        <v>71.927986638434575</v>
      </c>
      <c r="H1053" s="28">
        <v>43150</v>
      </c>
      <c r="I1053">
        <f t="shared" si="31"/>
        <v>0.76034402221655306</v>
      </c>
    </row>
    <row r="1054" spans="1:9">
      <c r="A1054" s="28">
        <v>43151</v>
      </c>
      <c r="B1054" s="29">
        <v>71.02</v>
      </c>
      <c r="C1054" s="29">
        <v>73.62</v>
      </c>
      <c r="D1054" s="29">
        <v>74.28</v>
      </c>
      <c r="E1054" s="29">
        <v>73.75</v>
      </c>
      <c r="F1054" s="29">
        <v>62.14</v>
      </c>
      <c r="G1054" s="30">
        <f t="shared" si="32"/>
        <v>71.577324675087596</v>
      </c>
      <c r="H1054" s="28">
        <v>43151</v>
      </c>
      <c r="I1054">
        <f t="shared" si="31"/>
        <v>0.75692357928255705</v>
      </c>
    </row>
    <row r="1055" spans="1:9">
      <c r="A1055" s="28">
        <v>43152</v>
      </c>
      <c r="B1055" s="29">
        <v>70.67</v>
      </c>
      <c r="C1055" s="29">
        <v>73.56</v>
      </c>
      <c r="D1055" s="29">
        <v>74.31</v>
      </c>
      <c r="E1055" s="29">
        <v>74.510000000000005</v>
      </c>
      <c r="F1055" s="29">
        <v>62.54</v>
      </c>
      <c r="G1055" s="30">
        <f t="shared" si="32"/>
        <v>71.658428829585262</v>
      </c>
      <c r="H1055" s="28">
        <v>43152</v>
      </c>
      <c r="I1055">
        <f t="shared" si="31"/>
        <v>0.75453083505977125</v>
      </c>
    </row>
    <row r="1056" spans="1:9">
      <c r="A1056" s="28">
        <v>43153</v>
      </c>
      <c r="B1056" s="29">
        <v>71.03</v>
      </c>
      <c r="C1056" s="29">
        <v>73.709999999999994</v>
      </c>
      <c r="D1056" s="29">
        <v>74.2</v>
      </c>
      <c r="E1056" s="29">
        <v>73.94</v>
      </c>
      <c r="F1056" s="29">
        <v>62.34</v>
      </c>
      <c r="G1056" s="30">
        <f t="shared" si="32"/>
        <v>71.659713602511687</v>
      </c>
      <c r="H1056" s="28">
        <v>43153</v>
      </c>
      <c r="I1056">
        <f t="shared" ref="I1056:I1119" si="33">_xlfn.STDEV.P(G1029:G1056)</f>
        <v>0.74804216339580987</v>
      </c>
    </row>
    <row r="1057" spans="1:9">
      <c r="A1057" s="28">
        <v>43154</v>
      </c>
      <c r="B1057" s="29">
        <v>70.97</v>
      </c>
      <c r="C1057" s="29">
        <v>73.77</v>
      </c>
      <c r="D1057" s="29">
        <v>74.47</v>
      </c>
      <c r="E1057" s="29">
        <v>74.59</v>
      </c>
      <c r="F1057" s="29">
        <v>62.92</v>
      </c>
      <c r="G1057" s="30">
        <f t="shared" si="32"/>
        <v>71.884620555271596</v>
      </c>
      <c r="H1057" s="28">
        <v>43154</v>
      </c>
      <c r="I1057">
        <f t="shared" si="33"/>
        <v>0.6644486461565563</v>
      </c>
    </row>
    <row r="1058" spans="1:9">
      <c r="A1058" s="28">
        <v>43155</v>
      </c>
      <c r="B1058" s="29">
        <v>71.63</v>
      </c>
      <c r="C1058" s="29">
        <v>74.209999999999994</v>
      </c>
      <c r="D1058" s="29">
        <v>74.59</v>
      </c>
      <c r="E1058" s="29">
        <v>74.38</v>
      </c>
      <c r="F1058" s="29">
        <v>62.86</v>
      </c>
      <c r="G1058" s="30">
        <f t="shared" si="32"/>
        <v>72.160930244231878</v>
      </c>
      <c r="H1058" s="28">
        <v>43155</v>
      </c>
      <c r="I1058">
        <f t="shared" si="33"/>
        <v>0.52530871228087295</v>
      </c>
    </row>
    <row r="1059" spans="1:9">
      <c r="A1059" s="28">
        <v>43156</v>
      </c>
      <c r="B1059" s="29">
        <v>70.739999999999995</v>
      </c>
      <c r="C1059" s="29">
        <v>73.849999999999994</v>
      </c>
      <c r="D1059" s="29">
        <v>74.209999999999994</v>
      </c>
      <c r="E1059" s="29">
        <v>74</v>
      </c>
      <c r="F1059" s="29">
        <v>60.55</v>
      </c>
      <c r="G1059" s="30">
        <f t="shared" si="32"/>
        <v>71.411713137047286</v>
      </c>
      <c r="H1059" s="28">
        <v>43156</v>
      </c>
      <c r="I1059">
        <f t="shared" si="33"/>
        <v>0.52651408233641428</v>
      </c>
    </row>
    <row r="1060" spans="1:9">
      <c r="A1060" s="28">
        <v>43157</v>
      </c>
      <c r="B1060" s="29">
        <v>71.290000000000006</v>
      </c>
      <c r="C1060" s="29">
        <v>74.13</v>
      </c>
      <c r="D1060" s="29">
        <v>74.78</v>
      </c>
      <c r="E1060" s="29">
        <v>74.48</v>
      </c>
      <c r="F1060" s="29">
        <v>62.57</v>
      </c>
      <c r="G1060" s="30">
        <f t="shared" si="32"/>
        <v>72.057767824547312</v>
      </c>
      <c r="H1060" s="28">
        <v>43157</v>
      </c>
      <c r="I1060">
        <f t="shared" si="33"/>
        <v>0.51017239221585975</v>
      </c>
    </row>
    <row r="1061" spans="1:9">
      <c r="A1061" s="28">
        <v>43158</v>
      </c>
      <c r="B1061" s="29">
        <v>71</v>
      </c>
      <c r="C1061" s="29">
        <v>74.12</v>
      </c>
      <c r="D1061" s="29">
        <v>74.55</v>
      </c>
      <c r="E1061" s="29">
        <v>74.930000000000007</v>
      </c>
      <c r="F1061" s="29">
        <v>62.98</v>
      </c>
      <c r="G1061" s="30">
        <f t="shared" si="32"/>
        <v>72.090096971743549</v>
      </c>
      <c r="H1061" s="28">
        <v>43158</v>
      </c>
      <c r="I1061">
        <f t="shared" si="33"/>
        <v>0.47621008556889266</v>
      </c>
    </row>
    <row r="1062" spans="1:9">
      <c r="A1062" s="28">
        <v>43159</v>
      </c>
      <c r="B1062" s="29">
        <v>71.47</v>
      </c>
      <c r="C1062" s="29">
        <v>74.16</v>
      </c>
      <c r="D1062" s="29">
        <v>74.77</v>
      </c>
      <c r="E1062" s="29">
        <v>75.010000000000005</v>
      </c>
      <c r="F1062" s="29">
        <v>62.94</v>
      </c>
      <c r="G1062" s="30">
        <f t="shared" si="32"/>
        <v>72.240909937207931</v>
      </c>
      <c r="H1062" s="28">
        <v>43159</v>
      </c>
      <c r="I1062">
        <f t="shared" si="33"/>
        <v>0.46958291332724167</v>
      </c>
    </row>
    <row r="1063" spans="1:9">
      <c r="A1063" s="28">
        <v>43160</v>
      </c>
      <c r="B1063" s="29">
        <v>72.63</v>
      </c>
      <c r="C1063" s="29">
        <v>75.2</v>
      </c>
      <c r="D1063" s="29">
        <v>76.52</v>
      </c>
      <c r="E1063" s="29">
        <v>75.17</v>
      </c>
      <c r="F1063" s="29">
        <v>63.68</v>
      </c>
      <c r="G1063" s="30">
        <f t="shared" si="32"/>
        <v>73.215472446334687</v>
      </c>
      <c r="H1063" s="28">
        <v>43160</v>
      </c>
      <c r="I1063">
        <f t="shared" si="33"/>
        <v>0.52950087509973442</v>
      </c>
    </row>
    <row r="1064" spans="1:9">
      <c r="A1064" s="28">
        <v>43161</v>
      </c>
      <c r="B1064" s="29">
        <v>72.22</v>
      </c>
      <c r="C1064" s="29">
        <v>75.31</v>
      </c>
      <c r="D1064" s="29">
        <v>76.650000000000006</v>
      </c>
      <c r="E1064" s="29">
        <v>74.959999999999994</v>
      </c>
      <c r="F1064" s="29">
        <v>63.78</v>
      </c>
      <c r="G1064" s="30">
        <f t="shared" si="32"/>
        <v>73.163612094772176</v>
      </c>
      <c r="H1064" s="28">
        <v>43161</v>
      </c>
      <c r="I1064">
        <f t="shared" si="33"/>
        <v>0.57740659416555695</v>
      </c>
    </row>
    <row r="1065" spans="1:9">
      <c r="A1065" s="28">
        <v>43162</v>
      </c>
      <c r="B1065" s="29">
        <v>70.680000000000007</v>
      </c>
      <c r="C1065" s="29">
        <v>74.83</v>
      </c>
      <c r="D1065" s="29">
        <v>75.09</v>
      </c>
      <c r="E1065" s="29">
        <v>74.63</v>
      </c>
      <c r="F1065" s="29">
        <v>62.21</v>
      </c>
      <c r="G1065" s="30">
        <f t="shared" si="32"/>
        <v>72.192727575569492</v>
      </c>
      <c r="H1065" s="28">
        <v>43162</v>
      </c>
      <c r="I1065">
        <f t="shared" si="33"/>
        <v>0.576691915111048</v>
      </c>
    </row>
    <row r="1066" spans="1:9">
      <c r="A1066" s="28">
        <v>43163</v>
      </c>
      <c r="B1066" s="29">
        <v>67.33</v>
      </c>
      <c r="C1066" s="29">
        <v>74.73</v>
      </c>
      <c r="D1066" s="29">
        <v>74.069999999999993</v>
      </c>
      <c r="E1066" s="29">
        <v>74.8</v>
      </c>
      <c r="F1066" s="29">
        <v>61.83</v>
      </c>
      <c r="G1066" s="30">
        <f t="shared" si="32"/>
        <v>71.278386207651863</v>
      </c>
      <c r="H1066" s="28">
        <v>43163</v>
      </c>
      <c r="I1066">
        <f t="shared" si="33"/>
        <v>0.57947549121836417</v>
      </c>
    </row>
    <row r="1067" spans="1:9">
      <c r="A1067" s="28">
        <v>43164</v>
      </c>
      <c r="B1067" s="29">
        <v>71.34</v>
      </c>
      <c r="C1067" s="29">
        <v>74.459999999999994</v>
      </c>
      <c r="D1067" s="29">
        <v>75.28</v>
      </c>
      <c r="E1067" s="29">
        <v>74.8</v>
      </c>
      <c r="F1067" s="29">
        <v>63.44</v>
      </c>
      <c r="G1067" s="30">
        <f t="shared" si="32"/>
        <v>72.421258579147178</v>
      </c>
      <c r="H1067" s="28">
        <v>43164</v>
      </c>
      <c r="I1067">
        <f t="shared" si="33"/>
        <v>0.5877650664711902</v>
      </c>
    </row>
    <row r="1068" spans="1:9">
      <c r="A1068" s="28">
        <v>43165</v>
      </c>
      <c r="B1068" s="29">
        <v>70.48</v>
      </c>
      <c r="C1068" s="29">
        <v>73.819999999999993</v>
      </c>
      <c r="D1068" s="29">
        <v>74.31</v>
      </c>
      <c r="E1068" s="29">
        <v>74.17</v>
      </c>
      <c r="F1068" s="29">
        <v>62.57</v>
      </c>
      <c r="G1068" s="30">
        <f t="shared" si="32"/>
        <v>71.662314270589945</v>
      </c>
      <c r="H1068" s="28">
        <v>43165</v>
      </c>
      <c r="I1068">
        <f t="shared" si="33"/>
        <v>0.58384766364825402</v>
      </c>
    </row>
    <row r="1069" spans="1:9">
      <c r="A1069" s="28">
        <v>43166</v>
      </c>
      <c r="B1069" s="29">
        <v>70.55</v>
      </c>
      <c r="C1069" s="29">
        <v>73.92</v>
      </c>
      <c r="D1069" s="29">
        <v>74.400000000000006</v>
      </c>
      <c r="E1069" s="29">
        <v>74.3</v>
      </c>
      <c r="F1069" s="29">
        <v>62.73</v>
      </c>
      <c r="G1069" s="30">
        <f t="shared" si="32"/>
        <v>71.767572557681078</v>
      </c>
      <c r="H1069" s="28">
        <v>43166</v>
      </c>
      <c r="I1069">
        <f t="shared" si="33"/>
        <v>0.57947679159437337</v>
      </c>
    </row>
    <row r="1070" spans="1:9">
      <c r="A1070" s="28">
        <v>43167</v>
      </c>
      <c r="B1070" s="29">
        <v>70.069999999999993</v>
      </c>
      <c r="C1070" s="29">
        <v>73.31</v>
      </c>
      <c r="D1070" s="29">
        <v>73.489999999999995</v>
      </c>
      <c r="E1070" s="29">
        <v>74.08</v>
      </c>
      <c r="F1070" s="29">
        <v>62.33</v>
      </c>
      <c r="G1070" s="30">
        <f t="shared" si="32"/>
        <v>71.238674430490647</v>
      </c>
      <c r="H1070" s="28">
        <v>43167</v>
      </c>
      <c r="I1070">
        <f t="shared" si="33"/>
        <v>0.58548047648949153</v>
      </c>
    </row>
    <row r="1071" spans="1:9">
      <c r="A1071" s="28">
        <v>43168</v>
      </c>
      <c r="B1071" s="29">
        <v>69.98</v>
      </c>
      <c r="C1071" s="29">
        <v>73.34</v>
      </c>
      <c r="D1071" s="29">
        <v>73.400000000000006</v>
      </c>
      <c r="E1071" s="29">
        <v>74.099999999999994</v>
      </c>
      <c r="F1071" s="29">
        <v>62.24</v>
      </c>
      <c r="G1071" s="30">
        <f t="shared" si="32"/>
        <v>71.209601708528027</v>
      </c>
      <c r="H1071" s="28">
        <v>43168</v>
      </c>
      <c r="I1071">
        <f t="shared" si="33"/>
        <v>0.58854941429203289</v>
      </c>
    </row>
    <row r="1072" spans="1:9">
      <c r="A1072" s="28">
        <v>43169</v>
      </c>
      <c r="B1072" s="29">
        <v>68.040000000000006</v>
      </c>
      <c r="C1072" s="29">
        <v>73.33</v>
      </c>
      <c r="D1072" s="29">
        <v>72.44</v>
      </c>
      <c r="E1072" s="29">
        <v>73.23</v>
      </c>
      <c r="F1072" s="29">
        <v>60.94</v>
      </c>
      <c r="G1072" s="30">
        <f t="shared" si="32"/>
        <v>70.349903484594051</v>
      </c>
      <c r="H1072" s="28">
        <v>43169</v>
      </c>
      <c r="I1072">
        <f t="shared" si="33"/>
        <v>0.64367350422800274</v>
      </c>
    </row>
    <row r="1073" spans="1:9">
      <c r="A1073" s="28">
        <v>43170</v>
      </c>
      <c r="B1073" s="29">
        <v>66.540000000000006</v>
      </c>
      <c r="C1073" s="29">
        <v>72.459999999999994</v>
      </c>
      <c r="D1073" s="29">
        <v>70.790000000000006</v>
      </c>
      <c r="E1073" s="29">
        <v>72.02</v>
      </c>
      <c r="F1073" s="29">
        <v>60.09</v>
      </c>
      <c r="G1073" s="30">
        <f t="shared" si="32"/>
        <v>69.195361054322419</v>
      </c>
      <c r="H1073" s="28">
        <v>43170</v>
      </c>
      <c r="I1073">
        <f t="shared" si="33"/>
        <v>0.7669735151016418</v>
      </c>
    </row>
    <row r="1074" spans="1:9">
      <c r="A1074" s="28">
        <v>43171</v>
      </c>
      <c r="B1074" s="29">
        <v>69.239999999999995</v>
      </c>
      <c r="C1074" s="29">
        <v>72.97</v>
      </c>
      <c r="D1074" s="29">
        <v>72.92</v>
      </c>
      <c r="E1074" s="29">
        <v>74.13</v>
      </c>
      <c r="F1074" s="29">
        <v>62.23</v>
      </c>
      <c r="G1074" s="30">
        <f t="shared" si="32"/>
        <v>70.858453836886667</v>
      </c>
      <c r="H1074" s="28">
        <v>43171</v>
      </c>
      <c r="I1074">
        <f t="shared" si="33"/>
        <v>0.78220706754597069</v>
      </c>
    </row>
    <row r="1075" spans="1:9">
      <c r="A1075" s="28">
        <v>43172</v>
      </c>
      <c r="B1075" s="29">
        <v>69.38</v>
      </c>
      <c r="C1075" s="29">
        <v>73.09</v>
      </c>
      <c r="D1075" s="29">
        <v>73.03</v>
      </c>
      <c r="E1075" s="29">
        <v>73.48</v>
      </c>
      <c r="F1075" s="29">
        <v>62.01</v>
      </c>
      <c r="G1075" s="30">
        <f t="shared" si="32"/>
        <v>70.813319080388425</v>
      </c>
      <c r="H1075" s="28">
        <v>43172</v>
      </c>
      <c r="I1075">
        <f t="shared" si="33"/>
        <v>0.79416630460078619</v>
      </c>
    </row>
    <row r="1076" spans="1:9">
      <c r="A1076" s="28">
        <v>43173</v>
      </c>
      <c r="B1076" s="29">
        <v>69.790000000000006</v>
      </c>
      <c r="C1076" s="29">
        <v>73.11</v>
      </c>
      <c r="D1076" s="29">
        <v>73.209999999999994</v>
      </c>
      <c r="E1076" s="29">
        <v>73.290000000000006</v>
      </c>
      <c r="F1076" s="29">
        <v>62.08</v>
      </c>
      <c r="G1076" s="30">
        <f t="shared" si="32"/>
        <v>70.911505685966688</v>
      </c>
      <c r="H1076" s="28">
        <v>43173</v>
      </c>
      <c r="I1076">
        <f t="shared" si="33"/>
        <v>0.79352960930932825</v>
      </c>
    </row>
    <row r="1077" spans="1:9">
      <c r="A1077" s="28">
        <v>43174</v>
      </c>
      <c r="B1077" s="29">
        <v>69.55</v>
      </c>
      <c r="C1077" s="29">
        <v>73.040000000000006</v>
      </c>
      <c r="D1077" s="29">
        <v>73.45</v>
      </c>
      <c r="E1077" s="29">
        <v>73.349999999999994</v>
      </c>
      <c r="F1077" s="29">
        <v>62.05</v>
      </c>
      <c r="G1077" s="30">
        <f t="shared" si="32"/>
        <v>70.869405437719024</v>
      </c>
      <c r="H1077" s="28">
        <v>43174</v>
      </c>
      <c r="I1077">
        <f t="shared" si="33"/>
        <v>0.80372207594068745</v>
      </c>
    </row>
    <row r="1078" spans="1:9">
      <c r="A1078" s="28">
        <v>43175</v>
      </c>
      <c r="B1078" s="29">
        <v>69.13</v>
      </c>
      <c r="C1078" s="29">
        <v>72.87</v>
      </c>
      <c r="D1078" s="29">
        <v>72.86</v>
      </c>
      <c r="E1078" s="29">
        <v>73.12</v>
      </c>
      <c r="F1078" s="29">
        <v>61.79</v>
      </c>
      <c r="G1078" s="30">
        <f t="shared" si="32"/>
        <v>70.571005266136083</v>
      </c>
      <c r="H1078" s="28">
        <v>43175</v>
      </c>
      <c r="I1078">
        <f t="shared" si="33"/>
        <v>0.8241367574704701</v>
      </c>
    </row>
    <row r="1079" spans="1:9">
      <c r="A1079" s="28">
        <v>43176</v>
      </c>
      <c r="B1079" s="29">
        <v>70.010000000000005</v>
      </c>
      <c r="C1079" s="29">
        <v>73.760000000000005</v>
      </c>
      <c r="D1079" s="29">
        <v>73.94</v>
      </c>
      <c r="E1079" s="29">
        <v>73.75</v>
      </c>
      <c r="F1079" s="29">
        <v>62.68</v>
      </c>
      <c r="G1079" s="30">
        <f t="shared" si="32"/>
        <v>71.441585545049648</v>
      </c>
      <c r="H1079" s="28">
        <v>43176</v>
      </c>
      <c r="I1079">
        <f t="shared" si="33"/>
        <v>0.82223024278130519</v>
      </c>
    </row>
    <row r="1080" spans="1:9">
      <c r="A1080" s="28">
        <v>43177</v>
      </c>
      <c r="B1080" s="29">
        <v>69.3</v>
      </c>
      <c r="C1080" s="29">
        <v>73.930000000000007</v>
      </c>
      <c r="D1080" s="29">
        <v>73.510000000000005</v>
      </c>
      <c r="E1080" s="29">
        <v>73.28</v>
      </c>
      <c r="F1080" s="29">
        <v>62.17</v>
      </c>
      <c r="G1080" s="30">
        <f t="shared" si="32"/>
        <v>71.151613655446837</v>
      </c>
      <c r="H1080" s="28">
        <v>43177</v>
      </c>
      <c r="I1080">
        <f t="shared" si="33"/>
        <v>0.81490351052273968</v>
      </c>
    </row>
    <row r="1081" spans="1:9">
      <c r="A1081" s="28">
        <v>43178</v>
      </c>
      <c r="B1081" s="29">
        <v>69.760000000000005</v>
      </c>
      <c r="C1081" s="29">
        <v>73.37</v>
      </c>
      <c r="D1081" s="29">
        <v>73.400000000000006</v>
      </c>
      <c r="E1081" s="29">
        <v>73.790000000000006</v>
      </c>
      <c r="F1081" s="29">
        <v>61.99</v>
      </c>
      <c r="G1081" s="30">
        <f t="shared" si="32"/>
        <v>71.089563102365645</v>
      </c>
      <c r="H1081" s="28">
        <v>43178</v>
      </c>
      <c r="I1081">
        <f t="shared" si="33"/>
        <v>0.81531856809167536</v>
      </c>
    </row>
    <row r="1082" spans="1:9">
      <c r="A1082" s="28">
        <v>43179</v>
      </c>
      <c r="B1082" s="29">
        <v>69.510000000000005</v>
      </c>
      <c r="C1082" s="29">
        <v>73.28</v>
      </c>
      <c r="D1082" s="29">
        <v>73.09</v>
      </c>
      <c r="E1082" s="29">
        <v>73.760000000000005</v>
      </c>
      <c r="F1082" s="29">
        <v>61.98</v>
      </c>
      <c r="G1082" s="30">
        <f t="shared" si="32"/>
        <v>70.957955790011667</v>
      </c>
      <c r="H1082" s="28">
        <v>43179</v>
      </c>
      <c r="I1082">
        <f t="shared" si="33"/>
        <v>0.82143806576758183</v>
      </c>
    </row>
    <row r="1083" spans="1:9">
      <c r="A1083" s="28">
        <v>43180</v>
      </c>
      <c r="B1083" s="29">
        <v>70.03</v>
      </c>
      <c r="C1083" s="29">
        <v>73.5</v>
      </c>
      <c r="D1083" s="29">
        <v>73.62</v>
      </c>
      <c r="E1083" s="29">
        <v>73.709999999999994</v>
      </c>
      <c r="F1083" s="29">
        <v>61.99</v>
      </c>
      <c r="G1083" s="30">
        <f t="shared" si="32"/>
        <v>71.21008360105138</v>
      </c>
      <c r="H1083" s="28">
        <v>43180</v>
      </c>
      <c r="I1083">
        <f t="shared" si="33"/>
        <v>0.82223141598577909</v>
      </c>
    </row>
    <row r="1084" spans="1:9">
      <c r="A1084" s="28">
        <v>43181</v>
      </c>
      <c r="B1084" s="29">
        <v>69.37</v>
      </c>
      <c r="C1084" s="29">
        <v>72.739999999999995</v>
      </c>
      <c r="D1084" s="29">
        <v>72.63</v>
      </c>
      <c r="E1084" s="29">
        <v>73.36</v>
      </c>
      <c r="F1084" s="29">
        <v>61.94</v>
      </c>
      <c r="G1084" s="30">
        <f t="shared" si="32"/>
        <v>70.605517943195082</v>
      </c>
      <c r="H1084" s="28">
        <v>43181</v>
      </c>
      <c r="I1084">
        <f t="shared" si="33"/>
        <v>0.83655464456108641</v>
      </c>
    </row>
    <row r="1085" spans="1:9">
      <c r="A1085" s="28">
        <v>43182</v>
      </c>
      <c r="B1085" s="29">
        <v>68.61</v>
      </c>
      <c r="C1085" s="29">
        <v>72.209999999999994</v>
      </c>
      <c r="D1085" s="29">
        <v>72.069999999999993</v>
      </c>
      <c r="E1085" s="29">
        <v>72.83</v>
      </c>
      <c r="F1085" s="29">
        <v>61.31</v>
      </c>
      <c r="G1085" s="30">
        <f t="shared" si="32"/>
        <v>70.008203490070088</v>
      </c>
      <c r="H1085" s="28">
        <v>43182</v>
      </c>
      <c r="I1085">
        <f t="shared" si="33"/>
        <v>0.87181224940636171</v>
      </c>
    </row>
    <row r="1086" spans="1:9">
      <c r="A1086" s="28">
        <v>43183</v>
      </c>
      <c r="B1086" s="29">
        <v>68.89</v>
      </c>
      <c r="C1086" s="29">
        <v>72.650000000000006</v>
      </c>
      <c r="D1086" s="29">
        <v>72.27</v>
      </c>
      <c r="E1086" s="29">
        <v>73.28</v>
      </c>
      <c r="F1086" s="29">
        <v>61.81</v>
      </c>
      <c r="G1086" s="30">
        <f t="shared" si="32"/>
        <v>70.393463146174057</v>
      </c>
      <c r="H1086" s="28">
        <v>43183</v>
      </c>
      <c r="I1086">
        <f t="shared" si="33"/>
        <v>0.87568064469776219</v>
      </c>
    </row>
    <row r="1087" spans="1:9">
      <c r="A1087" s="28">
        <v>43184</v>
      </c>
      <c r="B1087" s="29">
        <v>66.489999999999995</v>
      </c>
      <c r="C1087" s="29">
        <v>70.510000000000005</v>
      </c>
      <c r="D1087" s="29">
        <v>69.599999999999994</v>
      </c>
      <c r="E1087" s="29">
        <v>71.72</v>
      </c>
      <c r="F1087" s="29">
        <v>58.4</v>
      </c>
      <c r="G1087" s="30">
        <f t="shared" si="32"/>
        <v>68.047330424941592</v>
      </c>
      <c r="H1087" s="28">
        <v>43184</v>
      </c>
      <c r="I1087">
        <f t="shared" si="33"/>
        <v>1.0628209744748172</v>
      </c>
    </row>
    <row r="1088" spans="1:9">
      <c r="A1088" s="28">
        <v>43185</v>
      </c>
      <c r="B1088" s="29">
        <v>67.36</v>
      </c>
      <c r="C1088" s="29">
        <v>72.010000000000005</v>
      </c>
      <c r="D1088" s="29">
        <v>71.650000000000006</v>
      </c>
      <c r="E1088" s="29">
        <v>72.39</v>
      </c>
      <c r="F1088" s="29">
        <v>60.73</v>
      </c>
      <c r="G1088" s="30">
        <f t="shared" si="32"/>
        <v>69.463263224664146</v>
      </c>
      <c r="H1088" s="28">
        <v>43185</v>
      </c>
      <c r="I1088">
        <f t="shared" si="33"/>
        <v>1.0947881375204405</v>
      </c>
    </row>
    <row r="1089" spans="1:9">
      <c r="A1089" s="28">
        <v>43186</v>
      </c>
      <c r="B1089" s="29">
        <v>68.790000000000006</v>
      </c>
      <c r="C1089" s="29">
        <v>72.569999999999993</v>
      </c>
      <c r="D1089" s="29">
        <v>72.67</v>
      </c>
      <c r="E1089" s="29">
        <v>73.02</v>
      </c>
      <c r="F1089" s="29">
        <v>61.57</v>
      </c>
      <c r="G1089" s="30">
        <f t="shared" si="32"/>
        <v>70.318624233352793</v>
      </c>
      <c r="H1089" s="28">
        <v>43186</v>
      </c>
      <c r="I1089">
        <f t="shared" si="33"/>
        <v>1.0861066571744147</v>
      </c>
    </row>
    <row r="1090" spans="1:9">
      <c r="A1090" s="28">
        <v>43187</v>
      </c>
      <c r="B1090" s="29">
        <v>68.61</v>
      </c>
      <c r="C1090" s="29">
        <v>72.25</v>
      </c>
      <c r="D1090" s="29">
        <v>72.260000000000005</v>
      </c>
      <c r="E1090" s="29">
        <v>72.77</v>
      </c>
      <c r="F1090" s="29">
        <v>61.64</v>
      </c>
      <c r="G1090" s="30">
        <f t="shared" si="32"/>
        <v>70.082493976343443</v>
      </c>
      <c r="H1090" s="28">
        <v>43187</v>
      </c>
      <c r="I1090">
        <f t="shared" si="33"/>
        <v>1.0734598912397282</v>
      </c>
    </row>
    <row r="1091" spans="1:9">
      <c r="A1091" s="28">
        <v>43188</v>
      </c>
      <c r="B1091" s="29">
        <v>68.3</v>
      </c>
      <c r="C1091" s="29">
        <v>71.92</v>
      </c>
      <c r="D1091" s="29">
        <v>72.150000000000006</v>
      </c>
      <c r="E1091" s="29">
        <v>72.73</v>
      </c>
      <c r="F1091" s="29">
        <v>61.14</v>
      </c>
      <c r="G1091" s="30">
        <f t="shared" si="32"/>
        <v>69.806544200861566</v>
      </c>
      <c r="H1091" s="28">
        <v>43188</v>
      </c>
      <c r="I1091">
        <f t="shared" si="33"/>
        <v>0.99995971555142493</v>
      </c>
    </row>
    <row r="1092" spans="1:9">
      <c r="A1092" s="28">
        <v>43189</v>
      </c>
      <c r="B1092" s="29">
        <v>66.97</v>
      </c>
      <c r="C1092" s="29">
        <v>71.66</v>
      </c>
      <c r="D1092" s="29">
        <v>71.010000000000005</v>
      </c>
      <c r="E1092" s="29">
        <v>71.900000000000006</v>
      </c>
      <c r="F1092" s="29">
        <v>60.67</v>
      </c>
      <c r="G1092" s="30">
        <f t="shared" si="32"/>
        <v>69.086328718238903</v>
      </c>
      <c r="H1092" s="28">
        <v>43189</v>
      </c>
      <c r="I1092">
        <f t="shared" si="33"/>
        <v>0.94400129973445257</v>
      </c>
    </row>
    <row r="1093" spans="1:9">
      <c r="A1093" s="28">
        <v>43190</v>
      </c>
      <c r="B1093" s="29">
        <v>66.709999999999994</v>
      </c>
      <c r="C1093" s="29">
        <v>71.680000000000007</v>
      </c>
      <c r="D1093" s="29">
        <v>71.13</v>
      </c>
      <c r="E1093" s="29">
        <v>72.319999999999993</v>
      </c>
      <c r="F1093" s="29">
        <v>60.61</v>
      </c>
      <c r="G1093" s="30">
        <f t="shared" ref="G1093:G1156" si="34">(B1093*$B$2+C1093*$C$2+D1093*$D$2+E1093*$E$2+F1093*$F$2)/$G$2</f>
        <v>69.110209322064833</v>
      </c>
      <c r="H1093" s="28">
        <v>43190</v>
      </c>
      <c r="I1093">
        <f t="shared" si="33"/>
        <v>0.94074565689758671</v>
      </c>
    </row>
    <row r="1094" spans="1:9">
      <c r="A1094" s="28">
        <v>43191</v>
      </c>
      <c r="B1094" s="29">
        <v>66.489999999999995</v>
      </c>
      <c r="C1094" s="29">
        <v>71.45</v>
      </c>
      <c r="D1094" s="29">
        <v>70.45</v>
      </c>
      <c r="E1094" s="29">
        <v>71.48</v>
      </c>
      <c r="F1094" s="29">
        <v>59.98</v>
      </c>
      <c r="G1094" s="30">
        <f t="shared" si="34"/>
        <v>68.67492922203563</v>
      </c>
      <c r="H1094" s="28">
        <v>43191</v>
      </c>
      <c r="I1094">
        <f t="shared" si="33"/>
        <v>0.99319028798328701</v>
      </c>
    </row>
    <row r="1095" spans="1:9">
      <c r="A1095" s="28">
        <v>43192</v>
      </c>
      <c r="B1095" s="29">
        <v>68.489999999999995</v>
      </c>
      <c r="C1095" s="29">
        <v>72.099999999999994</v>
      </c>
      <c r="D1095" s="29">
        <v>72.53</v>
      </c>
      <c r="E1095" s="29">
        <v>72.849999999999994</v>
      </c>
      <c r="F1095" s="29">
        <v>61.26</v>
      </c>
      <c r="G1095" s="30">
        <f t="shared" si="34"/>
        <v>69.995945714077081</v>
      </c>
      <c r="H1095" s="28">
        <v>43192</v>
      </c>
      <c r="I1095">
        <f t="shared" si="33"/>
        <v>0.92300431610961964</v>
      </c>
    </row>
    <row r="1096" spans="1:9">
      <c r="A1096" s="28">
        <v>43193</v>
      </c>
      <c r="B1096" s="29">
        <v>68.650000000000006</v>
      </c>
      <c r="C1096" s="29">
        <v>72.010000000000005</v>
      </c>
      <c r="D1096" s="29">
        <v>72.489999999999995</v>
      </c>
      <c r="E1096" s="29">
        <v>72.819999999999993</v>
      </c>
      <c r="F1096" s="29">
        <v>61.43</v>
      </c>
      <c r="G1096" s="30">
        <f t="shared" si="34"/>
        <v>70.011600193487141</v>
      </c>
      <c r="H1096" s="28">
        <v>43193</v>
      </c>
      <c r="I1096">
        <f t="shared" si="33"/>
        <v>0.89198565365293014</v>
      </c>
    </row>
    <row r="1097" spans="1:9">
      <c r="A1097" s="28">
        <v>43194</v>
      </c>
      <c r="B1097" s="29">
        <v>68.37</v>
      </c>
      <c r="C1097" s="29">
        <v>71.94</v>
      </c>
      <c r="D1097" s="29">
        <v>72.489999999999995</v>
      </c>
      <c r="E1097" s="29">
        <v>72.819999999999993</v>
      </c>
      <c r="F1097" s="29">
        <v>61.38</v>
      </c>
      <c r="G1097" s="30">
        <f t="shared" si="34"/>
        <v>69.918672422605127</v>
      </c>
      <c r="H1097" s="28">
        <v>43194</v>
      </c>
      <c r="I1097">
        <f t="shared" si="33"/>
        <v>0.85059583556422769</v>
      </c>
    </row>
    <row r="1098" spans="1:9">
      <c r="A1098" s="28">
        <v>43195</v>
      </c>
      <c r="B1098" s="29">
        <v>67.8</v>
      </c>
      <c r="C1098" s="29">
        <v>72</v>
      </c>
      <c r="D1098" s="29">
        <v>71.77</v>
      </c>
      <c r="E1098" s="29">
        <v>72.400000000000006</v>
      </c>
      <c r="F1098" s="29">
        <v>61.21</v>
      </c>
      <c r="G1098" s="30">
        <f t="shared" si="34"/>
        <v>69.63760012047311</v>
      </c>
      <c r="H1098" s="28">
        <v>43195</v>
      </c>
      <c r="I1098">
        <f t="shared" si="33"/>
        <v>0.83685445446341478</v>
      </c>
    </row>
    <row r="1099" spans="1:9">
      <c r="A1099" s="28">
        <v>43196</v>
      </c>
      <c r="B1099" s="29">
        <v>66.98</v>
      </c>
      <c r="C1099" s="29">
        <v>71.900000000000006</v>
      </c>
      <c r="D1099" s="29">
        <v>70.930000000000007</v>
      </c>
      <c r="E1099" s="29">
        <v>72.28</v>
      </c>
      <c r="F1099" s="29">
        <v>60.34</v>
      </c>
      <c r="G1099" s="30">
        <f t="shared" si="34"/>
        <v>69.180076984155946</v>
      </c>
      <c r="H1099" s="28">
        <v>43196</v>
      </c>
      <c r="I1099">
        <f t="shared" si="33"/>
        <v>0.83474777001320921</v>
      </c>
    </row>
    <row r="1100" spans="1:9">
      <c r="A1100" s="28">
        <v>43197</v>
      </c>
      <c r="B1100" s="29">
        <v>67.92</v>
      </c>
      <c r="C1100" s="29">
        <v>72.33</v>
      </c>
      <c r="D1100" s="29">
        <v>71.94</v>
      </c>
      <c r="E1100" s="29">
        <v>73.02</v>
      </c>
      <c r="F1100" s="29">
        <v>61.51</v>
      </c>
      <c r="G1100" s="30">
        <f t="shared" si="34"/>
        <v>69.943737770151841</v>
      </c>
      <c r="H1100" s="28">
        <v>43197</v>
      </c>
      <c r="I1100">
        <f t="shared" si="33"/>
        <v>0.83440418029567276</v>
      </c>
    </row>
    <row r="1101" spans="1:9">
      <c r="A1101" s="28">
        <v>43198</v>
      </c>
      <c r="B1101" s="29">
        <v>66.11</v>
      </c>
      <c r="C1101" s="29">
        <v>71.38</v>
      </c>
      <c r="D1101" s="29">
        <v>70.5</v>
      </c>
      <c r="E1101" s="29">
        <v>71.72</v>
      </c>
      <c r="F1101" s="29">
        <v>59.95</v>
      </c>
      <c r="G1101" s="30">
        <f t="shared" si="34"/>
        <v>68.607175270151856</v>
      </c>
      <c r="H1101" s="28">
        <v>43198</v>
      </c>
      <c r="I1101">
        <f t="shared" si="33"/>
        <v>0.86428210358727875</v>
      </c>
    </row>
    <row r="1102" spans="1:9">
      <c r="A1102" s="28">
        <v>43199</v>
      </c>
      <c r="B1102" s="29">
        <v>67.59</v>
      </c>
      <c r="C1102" s="29">
        <v>71.73</v>
      </c>
      <c r="D1102" s="29">
        <v>72.09</v>
      </c>
      <c r="E1102" s="29">
        <v>72.709999999999994</v>
      </c>
      <c r="F1102" s="29">
        <v>61.3</v>
      </c>
      <c r="G1102" s="30">
        <f t="shared" si="34"/>
        <v>69.595264082578851</v>
      </c>
      <c r="H1102" s="28">
        <v>43199</v>
      </c>
      <c r="I1102">
        <f t="shared" si="33"/>
        <v>0.85638378361295586</v>
      </c>
    </row>
    <row r="1103" spans="1:9">
      <c r="A1103" s="28">
        <v>43200</v>
      </c>
      <c r="B1103" s="29">
        <v>68.42</v>
      </c>
      <c r="C1103" s="29">
        <v>72.03</v>
      </c>
      <c r="D1103" s="29">
        <v>72.36</v>
      </c>
      <c r="E1103" s="29">
        <v>73.02</v>
      </c>
      <c r="F1103" s="29">
        <v>61.39</v>
      </c>
      <c r="G1103" s="30">
        <f t="shared" si="34"/>
        <v>69.978857969480117</v>
      </c>
      <c r="H1103" s="28">
        <v>43200</v>
      </c>
      <c r="I1103">
        <f t="shared" si="33"/>
        <v>0.8438577631313936</v>
      </c>
    </row>
    <row r="1104" spans="1:9">
      <c r="A1104" s="28">
        <v>43201</v>
      </c>
      <c r="B1104" s="29">
        <v>67.7</v>
      </c>
      <c r="C1104" s="29">
        <v>71.2</v>
      </c>
      <c r="D1104" s="29">
        <v>71.540000000000006</v>
      </c>
      <c r="E1104" s="29">
        <v>72.7</v>
      </c>
      <c r="F1104" s="29">
        <v>60.43</v>
      </c>
      <c r="G1104" s="30">
        <f t="shared" si="34"/>
        <v>69.236358745254094</v>
      </c>
      <c r="H1104" s="28">
        <v>43201</v>
      </c>
      <c r="I1104">
        <f t="shared" si="33"/>
        <v>0.83816908854648586</v>
      </c>
    </row>
    <row r="1105" spans="1:9">
      <c r="A1105" s="28">
        <v>43202</v>
      </c>
      <c r="B1105" s="29">
        <v>67.59</v>
      </c>
      <c r="C1105" s="29">
        <v>70.989999999999995</v>
      </c>
      <c r="D1105" s="29">
        <v>71.17</v>
      </c>
      <c r="E1105" s="29">
        <v>72.569999999999993</v>
      </c>
      <c r="F1105" s="29">
        <v>60.53</v>
      </c>
      <c r="G1105" s="30">
        <f t="shared" si="34"/>
        <v>69.083379088785023</v>
      </c>
      <c r="H1105" s="28">
        <v>43202</v>
      </c>
      <c r="I1105">
        <f t="shared" si="33"/>
        <v>0.83479589351331795</v>
      </c>
    </row>
    <row r="1106" spans="1:9">
      <c r="A1106" s="28">
        <v>43203</v>
      </c>
      <c r="B1106" s="29">
        <v>66.540000000000006</v>
      </c>
      <c r="C1106" s="29">
        <v>70.8</v>
      </c>
      <c r="D1106" s="29">
        <v>70.2</v>
      </c>
      <c r="E1106" s="29">
        <v>72.14</v>
      </c>
      <c r="F1106" s="29">
        <v>59.6</v>
      </c>
      <c r="G1106" s="30">
        <f t="shared" si="34"/>
        <v>68.470028749269844</v>
      </c>
      <c r="H1106" s="28">
        <v>43203</v>
      </c>
      <c r="I1106">
        <f t="shared" si="33"/>
        <v>0.86501008137731072</v>
      </c>
    </row>
    <row r="1107" spans="1:9">
      <c r="A1107" s="28">
        <v>43204</v>
      </c>
      <c r="B1107" s="29">
        <v>65.44</v>
      </c>
      <c r="C1107" s="29">
        <v>70.06</v>
      </c>
      <c r="D1107" s="29">
        <v>69.8</v>
      </c>
      <c r="E1107" s="29">
        <v>71.47</v>
      </c>
      <c r="F1107" s="29">
        <v>59.2</v>
      </c>
      <c r="G1107" s="30">
        <f t="shared" si="34"/>
        <v>67.752455552716114</v>
      </c>
      <c r="H1107" s="28">
        <v>43204</v>
      </c>
      <c r="I1107">
        <f t="shared" si="33"/>
        <v>0.88939201202061802</v>
      </c>
    </row>
    <row r="1108" spans="1:9">
      <c r="A1108" s="28">
        <v>43205</v>
      </c>
      <c r="B1108" s="29">
        <v>64.87</v>
      </c>
      <c r="C1108" s="29">
        <v>69.739999999999995</v>
      </c>
      <c r="D1108" s="29">
        <v>69.11</v>
      </c>
      <c r="E1108" s="29">
        <v>71.239999999999995</v>
      </c>
      <c r="F1108" s="29">
        <v>58.41</v>
      </c>
      <c r="G1108" s="30">
        <f t="shared" si="34"/>
        <v>67.281542010441001</v>
      </c>
      <c r="H1108" s="28">
        <v>43205</v>
      </c>
      <c r="I1108">
        <f t="shared" si="33"/>
        <v>0.95065475762097362</v>
      </c>
    </row>
    <row r="1109" spans="1:9">
      <c r="A1109" s="28">
        <v>43206</v>
      </c>
      <c r="B1109" s="29">
        <v>67.06</v>
      </c>
      <c r="C1109" s="29">
        <v>70.569999999999993</v>
      </c>
      <c r="D1109" s="29">
        <v>71.23</v>
      </c>
      <c r="E1109" s="29">
        <v>72.239999999999995</v>
      </c>
      <c r="F1109" s="29">
        <v>60.47</v>
      </c>
      <c r="G1109" s="30">
        <f t="shared" si="34"/>
        <v>68.763301465756413</v>
      </c>
      <c r="H1109" s="28">
        <v>43206</v>
      </c>
      <c r="I1109">
        <f t="shared" si="33"/>
        <v>0.91387474435333726</v>
      </c>
    </row>
    <row r="1110" spans="1:9">
      <c r="A1110" s="28">
        <v>43207</v>
      </c>
      <c r="B1110" s="29">
        <v>66.92</v>
      </c>
      <c r="C1110" s="29">
        <v>70.83</v>
      </c>
      <c r="D1110" s="29">
        <v>71.239999999999995</v>
      </c>
      <c r="E1110" s="29">
        <v>72.28</v>
      </c>
      <c r="F1110" s="29">
        <v>60.63</v>
      </c>
      <c r="G1110" s="30">
        <f t="shared" si="34"/>
        <v>68.857062280957933</v>
      </c>
      <c r="H1110" s="28">
        <v>43207</v>
      </c>
      <c r="I1110">
        <f t="shared" si="33"/>
        <v>0.87419082826413153</v>
      </c>
    </row>
    <row r="1111" spans="1:9">
      <c r="A1111" s="28">
        <v>43208</v>
      </c>
      <c r="B1111" s="29">
        <v>66.13</v>
      </c>
      <c r="C1111" s="29">
        <v>70.510000000000005</v>
      </c>
      <c r="D1111" s="29">
        <v>70.739999999999995</v>
      </c>
      <c r="E1111" s="29">
        <v>72.36</v>
      </c>
      <c r="F1111" s="29">
        <v>59.95</v>
      </c>
      <c r="G1111" s="30">
        <f t="shared" si="34"/>
        <v>68.426263553227201</v>
      </c>
      <c r="H1111" s="28">
        <v>43208</v>
      </c>
      <c r="I1111">
        <f t="shared" si="33"/>
        <v>0.81890514817415305</v>
      </c>
    </row>
    <row r="1112" spans="1:9">
      <c r="A1112" s="28">
        <v>43209</v>
      </c>
      <c r="B1112" s="29">
        <v>66.959999999999994</v>
      </c>
      <c r="C1112" s="29">
        <v>70.73</v>
      </c>
      <c r="D1112" s="29">
        <v>70.900000000000006</v>
      </c>
      <c r="E1112" s="29">
        <v>72.28</v>
      </c>
      <c r="F1112" s="29">
        <v>60.41</v>
      </c>
      <c r="G1112" s="30">
        <f t="shared" si="34"/>
        <v>68.756620819947415</v>
      </c>
      <c r="H1112" s="28">
        <v>43209</v>
      </c>
      <c r="I1112">
        <f t="shared" si="33"/>
        <v>0.78461395442127235</v>
      </c>
    </row>
    <row r="1113" spans="1:9">
      <c r="A1113" s="28">
        <v>43210</v>
      </c>
      <c r="B1113" s="29">
        <v>65.73</v>
      </c>
      <c r="C1113" s="29">
        <v>70.42</v>
      </c>
      <c r="D1113" s="29">
        <v>69.760000000000005</v>
      </c>
      <c r="E1113" s="29">
        <v>71.760000000000005</v>
      </c>
      <c r="F1113" s="29">
        <v>59.48</v>
      </c>
      <c r="G1113" s="30">
        <f t="shared" si="34"/>
        <v>68.025314918589359</v>
      </c>
      <c r="H1113" s="28">
        <v>43210</v>
      </c>
      <c r="I1113">
        <f t="shared" si="33"/>
        <v>0.800653303379248</v>
      </c>
    </row>
    <row r="1114" spans="1:9">
      <c r="A1114" s="28">
        <v>43211</v>
      </c>
      <c r="B1114" s="29">
        <v>65.63</v>
      </c>
      <c r="C1114" s="29">
        <v>70.739999999999995</v>
      </c>
      <c r="D1114" s="29">
        <v>70.23</v>
      </c>
      <c r="E1114" s="29">
        <v>72.14</v>
      </c>
      <c r="F1114" s="29">
        <v>60.49</v>
      </c>
      <c r="G1114" s="30">
        <f t="shared" si="34"/>
        <v>68.377718631352195</v>
      </c>
      <c r="H1114" s="28">
        <v>43211</v>
      </c>
      <c r="I1114">
        <f t="shared" si="33"/>
        <v>0.77685761363580008</v>
      </c>
    </row>
    <row r="1115" spans="1:9">
      <c r="A1115" s="28">
        <v>43212</v>
      </c>
      <c r="B1115" s="29">
        <v>63.64</v>
      </c>
      <c r="C1115" s="29">
        <v>70.05</v>
      </c>
      <c r="D1115" s="29">
        <v>68.62</v>
      </c>
      <c r="E1115" s="29">
        <v>71.599999999999994</v>
      </c>
      <c r="F1115" s="29">
        <v>57.88</v>
      </c>
      <c r="G1115" s="30">
        <f t="shared" si="34"/>
        <v>67.050423892012248</v>
      </c>
      <c r="H1115" s="28">
        <v>43212</v>
      </c>
      <c r="I1115">
        <f t="shared" si="33"/>
        <v>0.84374178138215761</v>
      </c>
    </row>
    <row r="1116" spans="1:9">
      <c r="A1116" s="28">
        <v>43213</v>
      </c>
      <c r="B1116" s="29">
        <v>65.650000000000006</v>
      </c>
      <c r="C1116" s="29">
        <v>70.400000000000006</v>
      </c>
      <c r="D1116" s="29">
        <v>69.83</v>
      </c>
      <c r="E1116" s="29">
        <v>72.06</v>
      </c>
      <c r="F1116" s="29">
        <v>60.45</v>
      </c>
      <c r="G1116" s="30">
        <f t="shared" si="34"/>
        <v>68.190483124634923</v>
      </c>
      <c r="H1116" s="28">
        <v>43213</v>
      </c>
      <c r="I1116">
        <f t="shared" si="33"/>
        <v>0.85464439812228543</v>
      </c>
    </row>
    <row r="1117" spans="1:9">
      <c r="A1117" s="28">
        <v>43214</v>
      </c>
      <c r="B1117" s="29">
        <v>65.88</v>
      </c>
      <c r="C1117" s="29">
        <v>70.63</v>
      </c>
      <c r="D1117" s="29">
        <v>70.33</v>
      </c>
      <c r="E1117" s="29">
        <v>72.33</v>
      </c>
      <c r="F1117" s="29">
        <v>60.64</v>
      </c>
      <c r="G1117" s="30">
        <f t="shared" si="34"/>
        <v>68.454973441150685</v>
      </c>
      <c r="H1117" s="28">
        <v>43214</v>
      </c>
      <c r="I1117">
        <f t="shared" si="33"/>
        <v>0.82191138967089117</v>
      </c>
    </row>
    <row r="1118" spans="1:9">
      <c r="A1118" s="28">
        <v>43215</v>
      </c>
      <c r="B1118" s="29">
        <v>65.42</v>
      </c>
      <c r="C1118" s="29">
        <v>70.28</v>
      </c>
      <c r="D1118" s="29">
        <v>70.17</v>
      </c>
      <c r="E1118" s="29">
        <v>71.989999999999995</v>
      </c>
      <c r="F1118" s="29">
        <v>60.06</v>
      </c>
      <c r="G1118" s="30">
        <f t="shared" si="34"/>
        <v>68.074745591778608</v>
      </c>
      <c r="H1118" s="28">
        <v>43215</v>
      </c>
      <c r="I1118">
        <f t="shared" si="33"/>
        <v>0.8066586978559106</v>
      </c>
    </row>
    <row r="1119" spans="1:9">
      <c r="A1119" s="28">
        <v>43216</v>
      </c>
      <c r="B1119" s="29">
        <v>65.28</v>
      </c>
      <c r="C1119" s="29">
        <v>70.36</v>
      </c>
      <c r="D1119" s="29">
        <v>70.069999999999993</v>
      </c>
      <c r="E1119" s="29">
        <v>72.02</v>
      </c>
      <c r="F1119" s="29">
        <v>59.35</v>
      </c>
      <c r="G1119" s="30">
        <f t="shared" si="34"/>
        <v>67.967860597984796</v>
      </c>
      <c r="H1119" s="28">
        <v>43216</v>
      </c>
      <c r="I1119">
        <f t="shared" si="33"/>
        <v>0.80253890719443755</v>
      </c>
    </row>
    <row r="1120" spans="1:9">
      <c r="A1120" s="28">
        <v>43217</v>
      </c>
      <c r="B1120" s="29">
        <v>65.22</v>
      </c>
      <c r="C1120" s="29">
        <v>70.72</v>
      </c>
      <c r="D1120" s="29">
        <v>70.099999999999994</v>
      </c>
      <c r="E1120" s="29">
        <v>71.92</v>
      </c>
      <c r="F1120" s="29">
        <v>59.7</v>
      </c>
      <c r="G1120" s="30">
        <f t="shared" si="34"/>
        <v>68.121895535192735</v>
      </c>
      <c r="H1120" s="28">
        <v>43217</v>
      </c>
      <c r="I1120">
        <f t="shared" ref="I1120:I1183" si="35">_xlfn.STDEV.P(G1093:G1120)</f>
        <v>0.81033613134126026</v>
      </c>
    </row>
    <row r="1121" spans="1:9">
      <c r="A1121" s="28">
        <v>43218</v>
      </c>
      <c r="B1121" s="29">
        <v>64.27</v>
      </c>
      <c r="C1121" s="29">
        <v>70.540000000000006</v>
      </c>
      <c r="D1121" s="29">
        <v>69.69</v>
      </c>
      <c r="E1121" s="29">
        <v>71.739999999999995</v>
      </c>
      <c r="F1121" s="29">
        <v>58.77</v>
      </c>
      <c r="G1121" s="30">
        <f t="shared" si="34"/>
        <v>67.643118474372059</v>
      </c>
      <c r="H1121" s="28">
        <v>43218</v>
      </c>
      <c r="I1121">
        <f t="shared" si="35"/>
        <v>0.83370248298427652</v>
      </c>
    </row>
    <row r="1122" spans="1:9">
      <c r="A1122" s="28">
        <v>43219</v>
      </c>
      <c r="B1122" s="29">
        <v>63.3</v>
      </c>
      <c r="C1122" s="29">
        <v>69.77</v>
      </c>
      <c r="D1122" s="29">
        <v>68.61</v>
      </c>
      <c r="E1122" s="29">
        <v>71.569999999999993</v>
      </c>
      <c r="F1122" s="29">
        <v>57.77</v>
      </c>
      <c r="G1122" s="30">
        <f t="shared" si="34"/>
        <v>66.853973194728368</v>
      </c>
      <c r="H1122" s="28">
        <v>43219</v>
      </c>
      <c r="I1122">
        <f t="shared" si="35"/>
        <v>0.90262578781760849</v>
      </c>
    </row>
    <row r="1123" spans="1:9">
      <c r="A1123" s="28">
        <v>43220</v>
      </c>
      <c r="B1123" s="29">
        <v>67.03</v>
      </c>
      <c r="C1123" s="29">
        <v>70.72</v>
      </c>
      <c r="D1123" s="29">
        <v>72.09</v>
      </c>
      <c r="E1123" s="29">
        <v>73.430000000000007</v>
      </c>
      <c r="F1123" s="29">
        <v>61.05</v>
      </c>
      <c r="G1123" s="30">
        <f t="shared" si="34"/>
        <v>69.186136235032123</v>
      </c>
      <c r="H1123" s="28">
        <v>43220</v>
      </c>
      <c r="I1123">
        <f t="shared" si="35"/>
        <v>0.87153905564185519</v>
      </c>
    </row>
    <row r="1124" spans="1:9">
      <c r="A1124" s="28">
        <v>43221</v>
      </c>
      <c r="B1124" s="29">
        <v>64.64</v>
      </c>
      <c r="C1124" s="29">
        <v>69.64</v>
      </c>
      <c r="D1124" s="29">
        <v>69.099999999999994</v>
      </c>
      <c r="E1124" s="29">
        <v>71.489999999999995</v>
      </c>
      <c r="F1124" s="29">
        <v>59.12</v>
      </c>
      <c r="G1124" s="30">
        <f t="shared" si="34"/>
        <v>67.331469315858655</v>
      </c>
      <c r="H1124" s="28">
        <v>43221</v>
      </c>
      <c r="I1124">
        <f t="shared" si="35"/>
        <v>0.86089771082628685</v>
      </c>
    </row>
    <row r="1125" spans="1:9">
      <c r="A1125" s="28">
        <v>43222</v>
      </c>
      <c r="B1125" s="29">
        <v>64.95</v>
      </c>
      <c r="C1125" s="29">
        <v>69.8</v>
      </c>
      <c r="D1125" s="29">
        <v>69.53</v>
      </c>
      <c r="E1125" s="29">
        <v>72.25</v>
      </c>
      <c r="F1125" s="29">
        <v>60.08</v>
      </c>
      <c r="G1125" s="30">
        <f t="shared" si="34"/>
        <v>67.762486218603954</v>
      </c>
      <c r="H1125" s="28">
        <v>43222</v>
      </c>
      <c r="I1125">
        <f t="shared" si="35"/>
        <v>0.82884091801552595</v>
      </c>
    </row>
    <row r="1126" spans="1:9">
      <c r="A1126" s="28">
        <v>43223</v>
      </c>
      <c r="B1126" s="29">
        <v>64.989999999999995</v>
      </c>
      <c r="C1126" s="29">
        <v>70.34</v>
      </c>
      <c r="D1126" s="29">
        <v>69.92</v>
      </c>
      <c r="E1126" s="29">
        <v>72.53</v>
      </c>
      <c r="F1126" s="29">
        <v>60.41</v>
      </c>
      <c r="G1126" s="30">
        <f t="shared" si="34"/>
        <v>68.105615325642503</v>
      </c>
      <c r="H1126" s="28">
        <v>43223</v>
      </c>
      <c r="I1126">
        <f t="shared" si="35"/>
        <v>0.79867925154753705</v>
      </c>
    </row>
    <row r="1127" spans="1:9">
      <c r="A1127" s="28">
        <v>43224</v>
      </c>
      <c r="B1127" s="29">
        <v>65.12</v>
      </c>
      <c r="C1127" s="29">
        <v>70.430000000000007</v>
      </c>
      <c r="D1127" s="29">
        <v>69.97</v>
      </c>
      <c r="E1127" s="29">
        <v>72.569999999999993</v>
      </c>
      <c r="F1127" s="29">
        <v>60.29</v>
      </c>
      <c r="G1127" s="30">
        <f t="shared" si="34"/>
        <v>68.16244774934286</v>
      </c>
      <c r="H1127" s="28">
        <v>43224</v>
      </c>
      <c r="I1127">
        <f t="shared" si="35"/>
        <v>0.7851970267677727</v>
      </c>
    </row>
    <row r="1128" spans="1:9">
      <c r="A1128" s="28">
        <v>43225</v>
      </c>
      <c r="B1128" s="29">
        <v>63.79</v>
      </c>
      <c r="C1128" s="29">
        <v>70.27</v>
      </c>
      <c r="D1128" s="29">
        <v>69</v>
      </c>
      <c r="E1128" s="29">
        <v>71.8</v>
      </c>
      <c r="F1128" s="29">
        <v>59.29</v>
      </c>
      <c r="G1128" s="30">
        <f t="shared" si="34"/>
        <v>67.436161789938652</v>
      </c>
      <c r="H1128" s="28">
        <v>43225</v>
      </c>
      <c r="I1128">
        <f t="shared" si="35"/>
        <v>0.74114269293229229</v>
      </c>
    </row>
    <row r="1129" spans="1:9">
      <c r="A1129" s="28">
        <v>43226</v>
      </c>
      <c r="B1129" s="29">
        <v>62.93</v>
      </c>
      <c r="C1129" s="29">
        <v>69.05</v>
      </c>
      <c r="D1129" s="29">
        <v>67.400000000000006</v>
      </c>
      <c r="E1129" s="29">
        <v>71.09</v>
      </c>
      <c r="F1129" s="29">
        <v>57.6</v>
      </c>
      <c r="G1129" s="30">
        <f t="shared" si="34"/>
        <v>66.262216431804902</v>
      </c>
      <c r="H1129" s="28">
        <v>43226</v>
      </c>
      <c r="I1129">
        <f t="shared" si="35"/>
        <v>0.82592287120013708</v>
      </c>
    </row>
    <row r="1130" spans="1:9">
      <c r="A1130" s="28">
        <v>43227</v>
      </c>
      <c r="B1130" s="29">
        <v>64.67</v>
      </c>
      <c r="C1130" s="29">
        <v>70.349999999999994</v>
      </c>
      <c r="D1130" s="29">
        <v>69.81</v>
      </c>
      <c r="E1130" s="29">
        <v>72.5</v>
      </c>
      <c r="F1130" s="29">
        <v>59.59</v>
      </c>
      <c r="G1130" s="30">
        <f t="shared" si="34"/>
        <v>67.908471542786188</v>
      </c>
      <c r="H1130" s="28">
        <v>43227</v>
      </c>
      <c r="I1130">
        <f t="shared" si="35"/>
        <v>0.7812435506822043</v>
      </c>
    </row>
    <row r="1131" spans="1:9">
      <c r="A1131" s="28">
        <v>43228</v>
      </c>
      <c r="B1131" s="29">
        <v>64.86</v>
      </c>
      <c r="C1131" s="29">
        <v>70.22</v>
      </c>
      <c r="D1131" s="29">
        <v>70.3</v>
      </c>
      <c r="E1131" s="29">
        <v>72.63</v>
      </c>
      <c r="F1131" s="29">
        <v>60.25</v>
      </c>
      <c r="G1131" s="30">
        <f t="shared" si="34"/>
        <v>68.075015104775105</v>
      </c>
      <c r="H1131" s="28">
        <v>43228</v>
      </c>
      <c r="I1131">
        <f t="shared" si="35"/>
        <v>0.69510348220670826</v>
      </c>
    </row>
    <row r="1132" spans="1:9">
      <c r="A1132" s="28">
        <v>43229</v>
      </c>
      <c r="B1132" s="29">
        <v>64.239999999999995</v>
      </c>
      <c r="C1132" s="29">
        <v>70.13</v>
      </c>
      <c r="D1132" s="29">
        <v>70.36</v>
      </c>
      <c r="E1132" s="29">
        <v>73.02</v>
      </c>
      <c r="F1132" s="29">
        <v>60.98</v>
      </c>
      <c r="G1132" s="30">
        <f t="shared" si="34"/>
        <v>68.077717992479535</v>
      </c>
      <c r="H1132" s="28">
        <v>43229</v>
      </c>
      <c r="I1132">
        <f t="shared" si="35"/>
        <v>0.65716132036198938</v>
      </c>
    </row>
    <row r="1133" spans="1:9">
      <c r="A1133" s="28">
        <v>43230</v>
      </c>
      <c r="B1133" s="29">
        <v>64.489999999999995</v>
      </c>
      <c r="C1133" s="29">
        <v>70.48</v>
      </c>
      <c r="D1133" s="29">
        <v>70.930000000000007</v>
      </c>
      <c r="E1133" s="29">
        <v>72.400000000000006</v>
      </c>
      <c r="F1133" s="29">
        <v>60.72</v>
      </c>
      <c r="G1133" s="30">
        <f t="shared" si="34"/>
        <v>68.19657655519859</v>
      </c>
      <c r="H1133" s="28">
        <v>43230</v>
      </c>
      <c r="I1133">
        <f t="shared" si="35"/>
        <v>0.62558606149667462</v>
      </c>
    </row>
    <row r="1134" spans="1:9">
      <c r="A1134" s="28">
        <v>43231</v>
      </c>
      <c r="B1134" s="29">
        <v>64.510000000000005</v>
      </c>
      <c r="C1134" s="29">
        <v>70.31</v>
      </c>
      <c r="D1134" s="29">
        <v>70.319999999999993</v>
      </c>
      <c r="E1134" s="29">
        <v>72.97</v>
      </c>
      <c r="F1134" s="29">
        <v>61.11</v>
      </c>
      <c r="G1134" s="30">
        <f t="shared" si="34"/>
        <v>68.206599600248239</v>
      </c>
      <c r="H1134" s="28">
        <v>43231</v>
      </c>
      <c r="I1134">
        <f t="shared" si="35"/>
        <v>0.62017417346293446</v>
      </c>
    </row>
    <row r="1135" spans="1:9">
      <c r="A1135" s="28">
        <v>43232</v>
      </c>
      <c r="B1135" s="29">
        <v>63.82</v>
      </c>
      <c r="C1135" s="29">
        <v>70.67</v>
      </c>
      <c r="D1135" s="29">
        <v>69.48</v>
      </c>
      <c r="E1135" s="29">
        <v>71.510000000000005</v>
      </c>
      <c r="F1135" s="29">
        <v>58.32</v>
      </c>
      <c r="G1135" s="30">
        <f t="shared" si="34"/>
        <v>67.468444390698011</v>
      </c>
      <c r="H1135" s="28">
        <v>43232</v>
      </c>
      <c r="I1135">
        <f t="shared" si="35"/>
        <v>0.62603102760279705</v>
      </c>
    </row>
    <row r="1136" spans="1:9">
      <c r="A1136" s="28">
        <v>43233</v>
      </c>
      <c r="B1136" s="29">
        <v>65</v>
      </c>
      <c r="C1136" s="29">
        <v>70.88</v>
      </c>
      <c r="D1136" s="29">
        <v>71.42</v>
      </c>
      <c r="E1136" s="29">
        <v>72.319999999999993</v>
      </c>
      <c r="F1136" s="29">
        <v>59.48</v>
      </c>
      <c r="G1136" s="30">
        <f t="shared" si="34"/>
        <v>68.329867753358627</v>
      </c>
      <c r="H1136" s="28">
        <v>43233</v>
      </c>
      <c r="I1136">
        <f t="shared" si="35"/>
        <v>0.61528249106353716</v>
      </c>
    </row>
    <row r="1137" spans="1:9">
      <c r="A1137" s="28">
        <v>43234</v>
      </c>
      <c r="B1137" s="29">
        <v>64.849999999999994</v>
      </c>
      <c r="C1137" s="29">
        <v>70.599999999999994</v>
      </c>
      <c r="D1137" s="29">
        <v>70.62</v>
      </c>
      <c r="E1137" s="29">
        <v>73.260000000000005</v>
      </c>
      <c r="F1137" s="29">
        <v>61.23</v>
      </c>
      <c r="G1137" s="30">
        <f t="shared" si="34"/>
        <v>68.485231636974291</v>
      </c>
      <c r="H1137" s="28">
        <v>43234</v>
      </c>
      <c r="I1137">
        <f t="shared" si="35"/>
        <v>0.60508381590478155</v>
      </c>
    </row>
    <row r="1138" spans="1:9">
      <c r="A1138" s="28">
        <v>43235</v>
      </c>
      <c r="B1138" s="29">
        <v>64.349999999999994</v>
      </c>
      <c r="C1138" s="29">
        <v>70.790000000000006</v>
      </c>
      <c r="D1138" s="29">
        <v>70.680000000000007</v>
      </c>
      <c r="E1138" s="29">
        <v>73.41</v>
      </c>
      <c r="F1138" s="29">
        <v>61.51</v>
      </c>
      <c r="G1138" s="30">
        <f t="shared" si="34"/>
        <v>68.515762677058987</v>
      </c>
      <c r="H1138" s="28">
        <v>43235</v>
      </c>
      <c r="I1138">
        <f t="shared" si="35"/>
        <v>0.59081769358856484</v>
      </c>
    </row>
    <row r="1139" spans="1:9">
      <c r="A1139" s="28">
        <v>43236</v>
      </c>
      <c r="B1139" s="29">
        <v>64.64</v>
      </c>
      <c r="C1139" s="29">
        <v>70.540000000000006</v>
      </c>
      <c r="D1139" s="29">
        <v>70.91</v>
      </c>
      <c r="E1139" s="29">
        <v>72.55</v>
      </c>
      <c r="F1139" s="29">
        <v>61.3</v>
      </c>
      <c r="G1139" s="30">
        <f t="shared" si="34"/>
        <v>68.35194742077978</v>
      </c>
      <c r="H1139" s="28">
        <v>43236</v>
      </c>
      <c r="I1139">
        <f t="shared" si="35"/>
        <v>0.58897320013986565</v>
      </c>
    </row>
    <row r="1140" spans="1:9">
      <c r="A1140" s="28">
        <v>43237</v>
      </c>
      <c r="B1140" s="29">
        <v>64.63</v>
      </c>
      <c r="C1140" s="29">
        <v>70.569999999999993</v>
      </c>
      <c r="D1140" s="29">
        <v>70.680000000000007</v>
      </c>
      <c r="E1140" s="29">
        <v>72.489999999999995</v>
      </c>
      <c r="F1140" s="29">
        <v>61.24</v>
      </c>
      <c r="G1140" s="30">
        <f t="shared" si="34"/>
        <v>68.314244852511678</v>
      </c>
      <c r="H1140" s="28">
        <v>43237</v>
      </c>
      <c r="I1140">
        <f t="shared" si="35"/>
        <v>0.5736031627540854</v>
      </c>
    </row>
    <row r="1141" spans="1:9">
      <c r="A1141" s="28">
        <v>43238</v>
      </c>
      <c r="B1141" s="29">
        <v>64.89</v>
      </c>
      <c r="C1141" s="29">
        <v>70.84</v>
      </c>
      <c r="D1141" s="29">
        <v>70.91</v>
      </c>
      <c r="E1141" s="29">
        <v>72.150000000000006</v>
      </c>
      <c r="F1141" s="29">
        <v>61.07</v>
      </c>
      <c r="G1141" s="30">
        <f t="shared" si="34"/>
        <v>68.420297942830004</v>
      </c>
      <c r="H1141" s="28">
        <v>43238</v>
      </c>
      <c r="I1141">
        <f t="shared" si="35"/>
        <v>0.57980929439049522</v>
      </c>
    </row>
    <row r="1142" spans="1:9">
      <c r="A1142" s="28">
        <v>43239</v>
      </c>
      <c r="B1142" s="29">
        <v>64.150000000000006</v>
      </c>
      <c r="C1142" s="29">
        <v>70.36</v>
      </c>
      <c r="D1142" s="29">
        <v>69.81</v>
      </c>
      <c r="E1142" s="29">
        <v>71.75</v>
      </c>
      <c r="F1142" s="29">
        <v>59.51</v>
      </c>
      <c r="G1142" s="30">
        <f t="shared" si="34"/>
        <v>67.670335910119732</v>
      </c>
      <c r="H1142" s="28">
        <v>43239</v>
      </c>
      <c r="I1142">
        <f t="shared" si="35"/>
        <v>0.57716628278976745</v>
      </c>
    </row>
    <row r="1143" spans="1:9">
      <c r="A1143" s="28">
        <v>43240</v>
      </c>
      <c r="B1143" s="29">
        <v>63.84</v>
      </c>
      <c r="C1143" s="29">
        <v>69.59</v>
      </c>
      <c r="D1143" s="29">
        <v>68.599999999999994</v>
      </c>
      <c r="E1143" s="29">
        <v>71.28</v>
      </c>
      <c r="F1143" s="29">
        <v>58.39</v>
      </c>
      <c r="G1143" s="30">
        <f t="shared" si="34"/>
        <v>66.943998247663544</v>
      </c>
      <c r="H1143" s="28">
        <v>43240</v>
      </c>
      <c r="I1143">
        <f t="shared" si="35"/>
        <v>0.58340043646838069</v>
      </c>
    </row>
    <row r="1144" spans="1:9">
      <c r="A1144" s="28">
        <v>43241</v>
      </c>
      <c r="B1144" s="29">
        <v>64.900000000000006</v>
      </c>
      <c r="C1144" s="29">
        <v>70.430000000000007</v>
      </c>
      <c r="D1144" s="29">
        <v>70.510000000000005</v>
      </c>
      <c r="E1144" s="29">
        <v>71.900000000000006</v>
      </c>
      <c r="F1144" s="29">
        <v>60.22</v>
      </c>
      <c r="G1144" s="30">
        <f t="shared" si="34"/>
        <v>68.067002226927571</v>
      </c>
      <c r="H1144" s="28">
        <v>43241</v>
      </c>
      <c r="I1144">
        <f t="shared" si="35"/>
        <v>0.58200884757475702</v>
      </c>
    </row>
    <row r="1145" spans="1:9">
      <c r="A1145" s="28">
        <v>43242</v>
      </c>
      <c r="B1145" s="29">
        <v>64.88</v>
      </c>
      <c r="C1145" s="29">
        <v>70.77</v>
      </c>
      <c r="D1145" s="29">
        <v>70.67</v>
      </c>
      <c r="E1145" s="29">
        <v>71.989999999999995</v>
      </c>
      <c r="F1145" s="29">
        <v>60.52</v>
      </c>
      <c r="G1145" s="30">
        <f t="shared" si="34"/>
        <v>68.261703325788531</v>
      </c>
      <c r="H1145" s="28">
        <v>43242</v>
      </c>
      <c r="I1145">
        <f t="shared" si="35"/>
        <v>0.57701670385662407</v>
      </c>
    </row>
    <row r="1146" spans="1:9">
      <c r="A1146" s="28">
        <v>43243</v>
      </c>
      <c r="B1146" s="29">
        <v>64.33</v>
      </c>
      <c r="C1146" s="29">
        <v>70.56</v>
      </c>
      <c r="D1146" s="29">
        <v>70.34</v>
      </c>
      <c r="E1146" s="29">
        <v>72.099999999999994</v>
      </c>
      <c r="F1146" s="29">
        <v>60.48</v>
      </c>
      <c r="G1146" s="30">
        <f t="shared" si="34"/>
        <v>68.036998074255251</v>
      </c>
      <c r="H1146" s="28">
        <v>43243</v>
      </c>
      <c r="I1146">
        <f t="shared" si="35"/>
        <v>0.57673443935227942</v>
      </c>
    </row>
    <row r="1147" spans="1:9">
      <c r="A1147" s="28">
        <v>43244</v>
      </c>
      <c r="B1147" s="29">
        <v>64.569999999999993</v>
      </c>
      <c r="C1147" s="29">
        <v>70.45</v>
      </c>
      <c r="D1147" s="29">
        <v>70.069999999999993</v>
      </c>
      <c r="E1147" s="29">
        <v>72.08</v>
      </c>
      <c r="F1147" s="29">
        <v>60.76</v>
      </c>
      <c r="G1147" s="30">
        <f t="shared" si="34"/>
        <v>68.050735479337021</v>
      </c>
      <c r="H1147" s="28">
        <v>43244</v>
      </c>
      <c r="I1147">
        <f t="shared" si="35"/>
        <v>0.57711102768485467</v>
      </c>
    </row>
    <row r="1148" spans="1:9">
      <c r="A1148" s="28">
        <v>43245</v>
      </c>
      <c r="B1148" s="29">
        <v>64</v>
      </c>
      <c r="C1148" s="29">
        <v>70.47</v>
      </c>
      <c r="D1148" s="29">
        <v>70.150000000000006</v>
      </c>
      <c r="E1148" s="29">
        <v>71.89</v>
      </c>
      <c r="F1148" s="29">
        <v>60.6</v>
      </c>
      <c r="G1148" s="30">
        <f t="shared" si="34"/>
        <v>67.892612441588781</v>
      </c>
      <c r="H1148" s="28">
        <v>43245</v>
      </c>
      <c r="I1148">
        <f t="shared" si="35"/>
        <v>0.57606044230389186</v>
      </c>
    </row>
    <row r="1149" spans="1:9">
      <c r="A1149" s="28">
        <v>43246</v>
      </c>
      <c r="B1149" s="29">
        <v>63.78</v>
      </c>
      <c r="C1149" s="29">
        <v>70.44</v>
      </c>
      <c r="D1149" s="29">
        <v>70.23</v>
      </c>
      <c r="E1149" s="29">
        <v>71.599999999999994</v>
      </c>
      <c r="F1149" s="29">
        <v>59.77</v>
      </c>
      <c r="G1149" s="30">
        <f t="shared" si="34"/>
        <v>67.683948141793209</v>
      </c>
      <c r="H1149" s="28">
        <v>43246</v>
      </c>
      <c r="I1149">
        <f t="shared" si="35"/>
        <v>0.57538574724744707</v>
      </c>
    </row>
    <row r="1150" spans="1:9">
      <c r="A1150" s="28">
        <v>43247</v>
      </c>
      <c r="B1150" s="29">
        <v>63.53</v>
      </c>
      <c r="C1150" s="29">
        <v>69.95</v>
      </c>
      <c r="D1150" s="29">
        <v>69.7</v>
      </c>
      <c r="E1150" s="29">
        <v>71.069999999999993</v>
      </c>
      <c r="F1150" s="29">
        <v>59.26</v>
      </c>
      <c r="G1150" s="30">
        <f t="shared" si="34"/>
        <v>67.231841413551393</v>
      </c>
      <c r="H1150" s="28">
        <v>43247</v>
      </c>
      <c r="I1150">
        <f t="shared" si="35"/>
        <v>0.55400912854855178</v>
      </c>
    </row>
    <row r="1151" spans="1:9">
      <c r="A1151" s="28">
        <v>43248</v>
      </c>
      <c r="B1151" s="29">
        <v>63.94</v>
      </c>
      <c r="C1151" s="29">
        <v>70.28</v>
      </c>
      <c r="D1151" s="29">
        <v>69.94</v>
      </c>
      <c r="E1151" s="29">
        <v>72.52</v>
      </c>
      <c r="F1151" s="29">
        <v>61.01</v>
      </c>
      <c r="G1151" s="30">
        <f t="shared" si="34"/>
        <v>67.940195540668796</v>
      </c>
      <c r="H1151" s="28">
        <v>43248</v>
      </c>
      <c r="I1151">
        <f t="shared" si="35"/>
        <v>0.4998552415985143</v>
      </c>
    </row>
    <row r="1152" spans="1:9">
      <c r="A1152" s="28">
        <v>43249</v>
      </c>
      <c r="B1152" s="29">
        <v>64.31</v>
      </c>
      <c r="C1152" s="29">
        <v>69.88</v>
      </c>
      <c r="D1152" s="29">
        <v>69.47</v>
      </c>
      <c r="E1152" s="29">
        <v>72.13</v>
      </c>
      <c r="F1152" s="29">
        <v>59.94</v>
      </c>
      <c r="G1152" s="30">
        <f t="shared" si="34"/>
        <v>67.607321754526851</v>
      </c>
      <c r="H1152" s="28">
        <v>43249</v>
      </c>
      <c r="I1152">
        <f t="shared" si="35"/>
        <v>0.49120337743364656</v>
      </c>
    </row>
    <row r="1153" spans="1:9">
      <c r="A1153" s="28">
        <v>43250</v>
      </c>
      <c r="B1153" s="29">
        <v>64.88</v>
      </c>
      <c r="C1153" s="29">
        <v>70.319999999999993</v>
      </c>
      <c r="D1153" s="29">
        <v>70.13</v>
      </c>
      <c r="E1153" s="29">
        <v>73.3</v>
      </c>
      <c r="F1153" s="29">
        <v>60.59</v>
      </c>
      <c r="G1153" s="30">
        <f t="shared" si="34"/>
        <v>68.246909134053723</v>
      </c>
      <c r="H1153" s="28">
        <v>43250</v>
      </c>
      <c r="I1153">
        <f t="shared" si="35"/>
        <v>0.49424253691870518</v>
      </c>
    </row>
    <row r="1154" spans="1:9">
      <c r="A1154" s="28">
        <v>43251</v>
      </c>
      <c r="B1154" s="29">
        <v>64.2</v>
      </c>
      <c r="C1154" s="29">
        <v>70.02</v>
      </c>
      <c r="D1154" s="29">
        <v>69.739999999999995</v>
      </c>
      <c r="E1154" s="29">
        <v>72.83</v>
      </c>
      <c r="F1154" s="29">
        <v>60.2</v>
      </c>
      <c r="G1154" s="30">
        <f t="shared" si="34"/>
        <v>67.81422824182242</v>
      </c>
      <c r="H1154" s="28">
        <v>43251</v>
      </c>
      <c r="I1154">
        <f t="shared" si="35"/>
        <v>0.49343477492531473</v>
      </c>
    </row>
    <row r="1155" spans="1:9">
      <c r="A1155" s="28">
        <v>43252</v>
      </c>
      <c r="B1155" s="29">
        <v>64.849999999999994</v>
      </c>
      <c r="C1155" s="29">
        <v>70.27</v>
      </c>
      <c r="D1155" s="29">
        <v>69.88</v>
      </c>
      <c r="E1155" s="29">
        <v>72.900000000000006</v>
      </c>
      <c r="F1155" s="29">
        <v>60.32</v>
      </c>
      <c r="G1155" s="30">
        <f t="shared" si="34"/>
        <v>68.090787638726624</v>
      </c>
      <c r="H1155" s="28">
        <v>43252</v>
      </c>
      <c r="I1155">
        <f t="shared" si="35"/>
        <v>0.49233651517716226</v>
      </c>
    </row>
    <row r="1156" spans="1:9">
      <c r="A1156" s="28">
        <v>43253</v>
      </c>
      <c r="B1156" s="29">
        <v>64.38</v>
      </c>
      <c r="C1156" s="29">
        <v>69.91</v>
      </c>
      <c r="D1156" s="29">
        <v>69.09</v>
      </c>
      <c r="E1156" s="29">
        <v>72.14</v>
      </c>
      <c r="F1156" s="29">
        <v>59.65</v>
      </c>
      <c r="G1156" s="30">
        <f t="shared" si="34"/>
        <v>67.547531441661789</v>
      </c>
      <c r="H1156" s="28">
        <v>43253</v>
      </c>
      <c r="I1156">
        <f t="shared" si="35"/>
        <v>0.48889935099817289</v>
      </c>
    </row>
    <row r="1157" spans="1:9">
      <c r="A1157" s="28">
        <v>43254</v>
      </c>
      <c r="B1157" s="29">
        <v>63.44</v>
      </c>
      <c r="C1157" s="29">
        <v>68.930000000000007</v>
      </c>
      <c r="D1157" s="29">
        <v>67.47</v>
      </c>
      <c r="E1157" s="29">
        <v>71.39</v>
      </c>
      <c r="F1157" s="29">
        <v>58.21</v>
      </c>
      <c r="G1157" s="30">
        <f t="shared" ref="G1157:G1220" si="36">(B1157*$B$2+C1157*$C$2+D1157*$D$2+E1157*$E$2+F1157*$F$2)/$G$2</f>
        <v>66.469125428957355</v>
      </c>
      <c r="H1157" s="28">
        <v>43254</v>
      </c>
      <c r="I1157">
        <f t="shared" si="35"/>
        <v>0.46478881857975757</v>
      </c>
    </row>
    <row r="1158" spans="1:9">
      <c r="A1158" s="28">
        <v>43255</v>
      </c>
      <c r="B1158" s="29">
        <v>64.66</v>
      </c>
      <c r="C1158" s="29">
        <v>70.12</v>
      </c>
      <c r="D1158" s="29">
        <v>69.28</v>
      </c>
      <c r="E1158" s="29">
        <v>72.319999999999993</v>
      </c>
      <c r="F1158" s="29">
        <v>59.94</v>
      </c>
      <c r="G1158" s="30">
        <f t="shared" si="36"/>
        <v>67.776488573306054</v>
      </c>
      <c r="H1158" s="28">
        <v>43255</v>
      </c>
      <c r="I1158">
        <f t="shared" si="35"/>
        <v>0.46560305788992845</v>
      </c>
    </row>
    <row r="1159" spans="1:9">
      <c r="A1159" s="28">
        <v>43256</v>
      </c>
      <c r="B1159" s="29">
        <v>64.89</v>
      </c>
      <c r="C1159" s="29">
        <v>70.260000000000005</v>
      </c>
      <c r="D1159" s="29">
        <v>69.64</v>
      </c>
      <c r="E1159" s="29">
        <v>72.260000000000005</v>
      </c>
      <c r="F1159" s="29">
        <v>59.93</v>
      </c>
      <c r="G1159" s="30">
        <f t="shared" si="36"/>
        <v>67.911232020297888</v>
      </c>
      <c r="H1159" s="28">
        <v>43256</v>
      </c>
      <c r="I1159">
        <f t="shared" si="35"/>
        <v>0.4646527329808961</v>
      </c>
    </row>
    <row r="1160" spans="1:9">
      <c r="A1160" s="28">
        <v>43257</v>
      </c>
      <c r="B1160" s="29">
        <v>65.02</v>
      </c>
      <c r="C1160" s="29">
        <v>70.459999999999994</v>
      </c>
      <c r="D1160" s="29">
        <v>69.88</v>
      </c>
      <c r="E1160" s="29">
        <v>73.010000000000005</v>
      </c>
      <c r="F1160" s="29">
        <v>60.5</v>
      </c>
      <c r="G1160" s="30">
        <f t="shared" si="36"/>
        <v>68.238757210134324</v>
      </c>
      <c r="H1160" s="28">
        <v>43257</v>
      </c>
      <c r="I1160">
        <f t="shared" si="35"/>
        <v>0.46762296205611076</v>
      </c>
    </row>
    <row r="1161" spans="1:9">
      <c r="A1161" s="28">
        <v>43258</v>
      </c>
      <c r="B1161" s="29">
        <v>64.510000000000005</v>
      </c>
      <c r="C1161" s="29">
        <v>70.09</v>
      </c>
      <c r="D1161" s="29">
        <v>69.349999999999994</v>
      </c>
      <c r="E1161" s="29">
        <v>72.790000000000006</v>
      </c>
      <c r="F1161" s="29">
        <v>60.19</v>
      </c>
      <c r="G1161" s="30">
        <f t="shared" si="36"/>
        <v>67.850393089223132</v>
      </c>
      <c r="H1161" s="28">
        <v>43258</v>
      </c>
      <c r="I1161">
        <f t="shared" si="35"/>
        <v>0.46472458039196662</v>
      </c>
    </row>
    <row r="1162" spans="1:9">
      <c r="A1162" s="28">
        <v>43259</v>
      </c>
      <c r="B1162" s="29">
        <v>64.569999999999993</v>
      </c>
      <c r="C1162" s="29">
        <v>70.37</v>
      </c>
      <c r="D1162" s="29">
        <v>70.010000000000005</v>
      </c>
      <c r="E1162" s="29">
        <v>73.14</v>
      </c>
      <c r="F1162" s="29">
        <v>60.86</v>
      </c>
      <c r="G1162" s="30">
        <f t="shared" si="36"/>
        <v>68.195008807316</v>
      </c>
      <c r="H1162" s="28">
        <v>43259</v>
      </c>
      <c r="I1162">
        <f t="shared" si="35"/>
        <v>0.46446352239896427</v>
      </c>
    </row>
    <row r="1163" spans="1:9">
      <c r="A1163" s="28">
        <v>43260</v>
      </c>
      <c r="B1163" s="29">
        <v>62.94</v>
      </c>
      <c r="C1163" s="29">
        <v>70.08</v>
      </c>
      <c r="D1163" s="29">
        <v>69.28</v>
      </c>
      <c r="E1163" s="29">
        <v>72.36</v>
      </c>
      <c r="F1163" s="29">
        <v>58.62</v>
      </c>
      <c r="G1163" s="30">
        <f t="shared" si="36"/>
        <v>67.213981819509328</v>
      </c>
      <c r="H1163" s="28">
        <v>43260</v>
      </c>
      <c r="I1163">
        <f t="shared" si="35"/>
        <v>0.4753298445507475</v>
      </c>
    </row>
    <row r="1164" spans="1:9">
      <c r="A1164" s="28">
        <v>43261</v>
      </c>
      <c r="B1164" s="29">
        <v>63.46</v>
      </c>
      <c r="C1164" s="29">
        <v>69.75</v>
      </c>
      <c r="D1164" s="29">
        <v>68.98</v>
      </c>
      <c r="E1164" s="29">
        <v>71.81</v>
      </c>
      <c r="F1164" s="29">
        <v>58.86</v>
      </c>
      <c r="G1164" s="30">
        <f t="shared" si="36"/>
        <v>67.115624771831179</v>
      </c>
      <c r="H1164" s="28">
        <v>43261</v>
      </c>
      <c r="I1164">
        <f t="shared" si="35"/>
        <v>0.48918584324152609</v>
      </c>
    </row>
    <row r="1165" spans="1:9">
      <c r="A1165" s="28">
        <v>43262</v>
      </c>
      <c r="B1165" s="29">
        <v>63.38</v>
      </c>
      <c r="C1165" s="29">
        <v>69.930000000000007</v>
      </c>
      <c r="D1165" s="29">
        <v>69.209999999999994</v>
      </c>
      <c r="E1165" s="29">
        <v>72.819999999999993</v>
      </c>
      <c r="F1165" s="29">
        <v>60.22</v>
      </c>
      <c r="G1165" s="30">
        <f t="shared" si="36"/>
        <v>67.539073999707938</v>
      </c>
      <c r="H1165" s="28">
        <v>43262</v>
      </c>
      <c r="I1165">
        <f t="shared" si="35"/>
        <v>0.47702240093113712</v>
      </c>
    </row>
    <row r="1166" spans="1:9">
      <c r="A1166" s="28">
        <v>43263</v>
      </c>
      <c r="B1166" s="29">
        <v>64.2</v>
      </c>
      <c r="C1166" s="29">
        <v>70.14</v>
      </c>
      <c r="D1166" s="29">
        <v>69.7</v>
      </c>
      <c r="E1166" s="29">
        <v>72.92</v>
      </c>
      <c r="F1166" s="29">
        <v>60.76</v>
      </c>
      <c r="G1166" s="30">
        <f t="shared" si="36"/>
        <v>67.944220027745317</v>
      </c>
      <c r="H1166" s="28">
        <v>43263</v>
      </c>
      <c r="I1166">
        <f t="shared" si="35"/>
        <v>0.45874999973818897</v>
      </c>
    </row>
    <row r="1167" spans="1:9">
      <c r="A1167" s="28">
        <v>43264</v>
      </c>
      <c r="B1167" s="29">
        <v>64.040000000000006</v>
      </c>
      <c r="C1167" s="29">
        <v>70.22</v>
      </c>
      <c r="D1167" s="29">
        <v>69.73</v>
      </c>
      <c r="E1167" s="29">
        <v>72.73</v>
      </c>
      <c r="F1167" s="29">
        <v>60.69</v>
      </c>
      <c r="G1167" s="30">
        <f t="shared" si="36"/>
        <v>67.902803738317743</v>
      </c>
      <c r="H1167" s="28">
        <v>43264</v>
      </c>
      <c r="I1167">
        <f t="shared" si="35"/>
        <v>0.44690256847156018</v>
      </c>
    </row>
    <row r="1168" spans="1:9">
      <c r="A1168" s="28">
        <v>43265</v>
      </c>
      <c r="B1168" s="29">
        <v>63.63</v>
      </c>
      <c r="C1168" s="29">
        <v>70.02</v>
      </c>
      <c r="D1168" s="29">
        <v>69.430000000000007</v>
      </c>
      <c r="E1168" s="29">
        <v>72.73</v>
      </c>
      <c r="F1168" s="29">
        <v>60.46</v>
      </c>
      <c r="G1168" s="30">
        <f t="shared" si="36"/>
        <v>67.67224828417055</v>
      </c>
      <c r="H1168" s="28">
        <v>43265</v>
      </c>
      <c r="I1168">
        <f t="shared" si="35"/>
        <v>0.43547949932126961</v>
      </c>
    </row>
    <row r="1169" spans="1:9">
      <c r="A1169" s="28">
        <v>43266</v>
      </c>
      <c r="B1169" s="29">
        <v>62.22</v>
      </c>
      <c r="C1169" s="29">
        <v>69.45</v>
      </c>
      <c r="D1169" s="29">
        <v>68.56</v>
      </c>
      <c r="E1169" s="29">
        <v>71.95</v>
      </c>
      <c r="F1169" s="29">
        <v>59.09</v>
      </c>
      <c r="G1169" s="30">
        <f t="shared" si="36"/>
        <v>66.739596506279199</v>
      </c>
      <c r="H1169" s="28">
        <v>43266</v>
      </c>
      <c r="I1169">
        <f t="shared" si="35"/>
        <v>0.45595206949580658</v>
      </c>
    </row>
    <row r="1170" spans="1:9">
      <c r="A1170" s="28">
        <v>43267</v>
      </c>
      <c r="B1170" s="29">
        <v>63.07</v>
      </c>
      <c r="C1170" s="29">
        <v>69.19</v>
      </c>
      <c r="D1170" s="29">
        <v>68.349999999999994</v>
      </c>
      <c r="E1170" s="29">
        <v>71.239999999999995</v>
      </c>
      <c r="F1170" s="29">
        <v>59.6</v>
      </c>
      <c r="G1170" s="30">
        <f t="shared" si="36"/>
        <v>66.761342408367383</v>
      </c>
      <c r="H1170" s="28">
        <v>43267</v>
      </c>
      <c r="I1170">
        <f t="shared" si="35"/>
        <v>0.48826311679812973</v>
      </c>
    </row>
    <row r="1171" spans="1:9">
      <c r="A1171" s="28">
        <v>43268</v>
      </c>
      <c r="B1171" s="29">
        <v>63.84</v>
      </c>
      <c r="C1171" s="29">
        <v>69.73</v>
      </c>
      <c r="D1171" s="29">
        <v>69.39</v>
      </c>
      <c r="E1171" s="29">
        <v>71.430000000000007</v>
      </c>
      <c r="F1171" s="29">
        <v>60.15</v>
      </c>
      <c r="G1171" s="30">
        <f t="shared" si="36"/>
        <v>67.35976074218749</v>
      </c>
      <c r="H1171" s="28">
        <v>43268</v>
      </c>
      <c r="I1171">
        <f t="shared" si="35"/>
        <v>0.47202622172525599</v>
      </c>
    </row>
    <row r="1172" spans="1:9">
      <c r="A1172" s="28">
        <v>43269</v>
      </c>
      <c r="B1172" s="29">
        <v>63.34</v>
      </c>
      <c r="C1172" s="29">
        <v>69.989999999999995</v>
      </c>
      <c r="D1172" s="29">
        <v>69.81</v>
      </c>
      <c r="E1172" s="29">
        <v>72.89</v>
      </c>
      <c r="F1172" s="29">
        <v>60.49</v>
      </c>
      <c r="G1172" s="30">
        <f t="shared" si="36"/>
        <v>67.675362560236536</v>
      </c>
      <c r="H1172" s="28">
        <v>43269</v>
      </c>
      <c r="I1172">
        <f t="shared" si="35"/>
        <v>0.46624702512351857</v>
      </c>
    </row>
    <row r="1173" spans="1:9">
      <c r="A1173" s="28">
        <v>43270</v>
      </c>
      <c r="B1173" s="29">
        <v>63.48</v>
      </c>
      <c r="C1173" s="29">
        <v>70.03</v>
      </c>
      <c r="D1173" s="29">
        <v>69.7</v>
      </c>
      <c r="E1173" s="29">
        <v>72.989999999999995</v>
      </c>
      <c r="F1173" s="29">
        <v>60.56</v>
      </c>
      <c r="G1173" s="30">
        <f t="shared" si="36"/>
        <v>67.731874954366234</v>
      </c>
      <c r="H1173" s="28">
        <v>43270</v>
      </c>
      <c r="I1173">
        <f t="shared" si="35"/>
        <v>0.45240935272377575</v>
      </c>
    </row>
    <row r="1174" spans="1:9">
      <c r="A1174" s="28">
        <v>43271</v>
      </c>
      <c r="B1174" s="29">
        <v>63.63</v>
      </c>
      <c r="C1174" s="29">
        <v>70</v>
      </c>
      <c r="D1174" s="29">
        <v>69.400000000000006</v>
      </c>
      <c r="E1174" s="29">
        <v>72.47</v>
      </c>
      <c r="F1174" s="29">
        <v>60.22</v>
      </c>
      <c r="G1174" s="30">
        <f t="shared" si="36"/>
        <v>67.587177049868572</v>
      </c>
      <c r="H1174" s="28">
        <v>43271</v>
      </c>
      <c r="I1174">
        <f t="shared" si="35"/>
        <v>0.44637893854532179</v>
      </c>
    </row>
    <row r="1175" spans="1:9">
      <c r="A1175" s="28">
        <v>43272</v>
      </c>
      <c r="B1175" s="29">
        <v>63.62</v>
      </c>
      <c r="C1175" s="29">
        <v>70.05</v>
      </c>
      <c r="D1175" s="29">
        <v>69.64</v>
      </c>
      <c r="E1175" s="29">
        <v>72.239999999999995</v>
      </c>
      <c r="F1175" s="29">
        <v>60.29</v>
      </c>
      <c r="G1175" s="30">
        <f t="shared" si="36"/>
        <v>67.606540869596941</v>
      </c>
      <c r="H1175" s="28">
        <v>43272</v>
      </c>
      <c r="I1175">
        <f t="shared" si="35"/>
        <v>0.43916994243497964</v>
      </c>
    </row>
    <row r="1176" spans="1:9">
      <c r="A1176" s="28">
        <v>43273</v>
      </c>
      <c r="B1176" s="29">
        <v>63.56</v>
      </c>
      <c r="C1176" s="29">
        <v>70.180000000000007</v>
      </c>
      <c r="D1176" s="29">
        <v>69.540000000000006</v>
      </c>
      <c r="E1176" s="29">
        <v>72.959999999999994</v>
      </c>
      <c r="F1176" s="29">
        <v>60.74</v>
      </c>
      <c r="G1176" s="30">
        <f t="shared" si="36"/>
        <v>67.80380028840537</v>
      </c>
      <c r="H1176" s="28">
        <v>43273</v>
      </c>
      <c r="I1176">
        <f t="shared" si="35"/>
        <v>0.43750351393792042</v>
      </c>
    </row>
    <row r="1177" spans="1:9">
      <c r="A1177" s="28">
        <v>43274</v>
      </c>
      <c r="B1177" s="29">
        <v>62.28</v>
      </c>
      <c r="C1177" s="29">
        <v>69.569999999999993</v>
      </c>
      <c r="D1177" s="29">
        <v>68.91</v>
      </c>
      <c r="E1177" s="29">
        <v>71.28</v>
      </c>
      <c r="F1177" s="29">
        <v>59.38</v>
      </c>
      <c r="G1177" s="30">
        <f t="shared" si="36"/>
        <v>66.774267121787375</v>
      </c>
      <c r="H1177" s="28">
        <v>43274</v>
      </c>
      <c r="I1177">
        <f t="shared" si="35"/>
        <v>0.46423517634551364</v>
      </c>
    </row>
    <row r="1178" spans="1:9">
      <c r="A1178" s="28">
        <v>43275</v>
      </c>
      <c r="B1178" s="29">
        <v>62.61</v>
      </c>
      <c r="C1178" s="29">
        <v>69.45</v>
      </c>
      <c r="D1178" s="29">
        <v>68.680000000000007</v>
      </c>
      <c r="E1178" s="29">
        <v>71.39</v>
      </c>
      <c r="F1178" s="29">
        <v>59.98</v>
      </c>
      <c r="G1178" s="30">
        <f t="shared" si="36"/>
        <v>66.873449912383165</v>
      </c>
      <c r="H1178" s="28">
        <v>43275</v>
      </c>
      <c r="I1178">
        <f t="shared" si="35"/>
        <v>0.47848583764926877</v>
      </c>
    </row>
    <row r="1179" spans="1:9">
      <c r="A1179" s="28">
        <v>43276</v>
      </c>
      <c r="B1179" s="29">
        <v>63.78</v>
      </c>
      <c r="C1179" s="29">
        <v>70.260000000000005</v>
      </c>
      <c r="D1179" s="29">
        <v>69.41</v>
      </c>
      <c r="E1179" s="29">
        <v>73.150000000000006</v>
      </c>
      <c r="F1179" s="29">
        <v>61.16</v>
      </c>
      <c r="G1179" s="30">
        <f t="shared" si="36"/>
        <v>67.952101024021587</v>
      </c>
      <c r="H1179" s="28">
        <v>43276</v>
      </c>
      <c r="I1179">
        <f t="shared" si="35"/>
        <v>0.47881886500559784</v>
      </c>
    </row>
    <row r="1180" spans="1:9">
      <c r="A1180" s="28">
        <v>43277</v>
      </c>
      <c r="B1180" s="29">
        <v>63.38</v>
      </c>
      <c r="C1180" s="29">
        <v>70.040000000000006</v>
      </c>
      <c r="D1180" s="29">
        <v>69.400000000000006</v>
      </c>
      <c r="E1180" s="29">
        <v>72.180000000000007</v>
      </c>
      <c r="F1180" s="29">
        <v>60.48</v>
      </c>
      <c r="G1180" s="30">
        <f t="shared" si="36"/>
        <v>67.537744870765181</v>
      </c>
      <c r="H1180" s="28">
        <v>43277</v>
      </c>
      <c r="I1180">
        <f t="shared" si="35"/>
        <v>0.47880687093987551</v>
      </c>
    </row>
    <row r="1181" spans="1:9">
      <c r="A1181" s="28">
        <v>43278</v>
      </c>
      <c r="B1181" s="29">
        <v>63.26</v>
      </c>
      <c r="C1181" s="29">
        <v>70.09</v>
      </c>
      <c r="D1181" s="29">
        <v>69.31</v>
      </c>
      <c r="E1181" s="29">
        <v>72.75</v>
      </c>
      <c r="F1181" s="29">
        <v>60.84</v>
      </c>
      <c r="G1181" s="30">
        <f t="shared" si="36"/>
        <v>67.65815767377336</v>
      </c>
      <c r="H1181" s="28">
        <v>43278</v>
      </c>
      <c r="I1181">
        <f t="shared" si="35"/>
        <v>0.46117680997837573</v>
      </c>
    </row>
    <row r="1182" spans="1:9">
      <c r="A1182" s="28">
        <v>43279</v>
      </c>
      <c r="B1182" s="29">
        <v>63.23</v>
      </c>
      <c r="C1182" s="29">
        <v>70.08</v>
      </c>
      <c r="D1182" s="29">
        <v>69.44</v>
      </c>
      <c r="E1182" s="29">
        <v>72.760000000000005</v>
      </c>
      <c r="F1182" s="29">
        <v>60.85</v>
      </c>
      <c r="G1182" s="30">
        <f t="shared" si="36"/>
        <v>67.667212963639003</v>
      </c>
      <c r="H1182" s="28">
        <v>43279</v>
      </c>
      <c r="I1182">
        <f t="shared" si="35"/>
        <v>0.45894684936211139</v>
      </c>
    </row>
    <row r="1183" spans="1:9">
      <c r="A1183" s="28">
        <v>43280</v>
      </c>
      <c r="B1183" s="29">
        <v>63.17</v>
      </c>
      <c r="C1183" s="29">
        <v>70.02</v>
      </c>
      <c r="D1183" s="29">
        <v>69.38</v>
      </c>
      <c r="E1183" s="29">
        <v>72.75</v>
      </c>
      <c r="F1183" s="29">
        <v>60.8</v>
      </c>
      <c r="G1183" s="30">
        <f t="shared" si="36"/>
        <v>67.616470821772765</v>
      </c>
      <c r="H1183" s="28">
        <v>43280</v>
      </c>
      <c r="I1183">
        <f t="shared" si="35"/>
        <v>0.4470023699896441</v>
      </c>
    </row>
    <row r="1184" spans="1:9">
      <c r="A1184" s="28">
        <v>43281</v>
      </c>
      <c r="B1184" s="29">
        <v>60.76</v>
      </c>
      <c r="C1184" s="29">
        <v>69.03</v>
      </c>
      <c r="D1184" s="29">
        <v>67.319999999999993</v>
      </c>
      <c r="E1184" s="29">
        <v>70.81</v>
      </c>
      <c r="F1184" s="29">
        <v>59.1</v>
      </c>
      <c r="G1184" s="30">
        <f t="shared" si="36"/>
        <v>65.937965236200341</v>
      </c>
      <c r="H1184" s="28">
        <v>43281</v>
      </c>
      <c r="I1184">
        <f t="shared" ref="I1184:I1247" si="37">_xlfn.STDEV.P(G1157:G1184)</f>
        <v>0.53528404849958189</v>
      </c>
    </row>
    <row r="1185" spans="1:9">
      <c r="A1185" s="28">
        <v>43282</v>
      </c>
      <c r="B1185" s="29">
        <v>61.31</v>
      </c>
      <c r="C1185" s="29">
        <v>68.650000000000006</v>
      </c>
      <c r="D1185" s="29">
        <v>66.739999999999995</v>
      </c>
      <c r="E1185" s="29">
        <v>70.56</v>
      </c>
      <c r="F1185" s="29">
        <v>59.17</v>
      </c>
      <c r="G1185" s="30">
        <f t="shared" si="36"/>
        <v>65.816823844553156</v>
      </c>
      <c r="H1185" s="28">
        <v>43282</v>
      </c>
      <c r="I1185">
        <f t="shared" si="37"/>
        <v>0.58969153341308334</v>
      </c>
    </row>
    <row r="1186" spans="1:9">
      <c r="A1186" s="28">
        <v>43283</v>
      </c>
      <c r="B1186" s="29">
        <v>63.22</v>
      </c>
      <c r="C1186" s="29">
        <v>69.92</v>
      </c>
      <c r="D1186" s="29">
        <v>69.19</v>
      </c>
      <c r="E1186" s="29">
        <v>72.92</v>
      </c>
      <c r="F1186" s="29">
        <v>61.02</v>
      </c>
      <c r="G1186" s="30">
        <f t="shared" si="36"/>
        <v>67.624370390990066</v>
      </c>
      <c r="H1186" s="28">
        <v>43283</v>
      </c>
      <c r="I1186">
        <f t="shared" si="37"/>
        <v>0.58730826438113926</v>
      </c>
    </row>
    <row r="1187" spans="1:9">
      <c r="A1187" s="28">
        <v>43284</v>
      </c>
      <c r="B1187" s="29">
        <v>62.97</v>
      </c>
      <c r="C1187" s="29">
        <v>70.05</v>
      </c>
      <c r="D1187" s="29">
        <v>69.3</v>
      </c>
      <c r="E1187" s="29">
        <v>73.010000000000005</v>
      </c>
      <c r="F1187" s="29">
        <v>61.03</v>
      </c>
      <c r="G1187" s="30">
        <f t="shared" si="36"/>
        <v>67.646776567976062</v>
      </c>
      <c r="H1187" s="28">
        <v>43284</v>
      </c>
      <c r="I1187">
        <f t="shared" si="37"/>
        <v>0.58174701215149127</v>
      </c>
    </row>
    <row r="1188" spans="1:9">
      <c r="A1188" s="28">
        <v>43285</v>
      </c>
      <c r="B1188" s="29">
        <v>62.91</v>
      </c>
      <c r="C1188" s="29">
        <v>70.11</v>
      </c>
      <c r="D1188" s="29">
        <v>69.599999999999994</v>
      </c>
      <c r="E1188" s="29">
        <v>73.19</v>
      </c>
      <c r="F1188" s="29">
        <v>61.18</v>
      </c>
      <c r="G1188" s="30">
        <f t="shared" si="36"/>
        <v>67.742078891647182</v>
      </c>
      <c r="H1188" s="28">
        <v>43285</v>
      </c>
      <c r="I1188">
        <f t="shared" si="37"/>
        <v>0.56412467717651094</v>
      </c>
    </row>
    <row r="1189" spans="1:9">
      <c r="A1189" s="28">
        <v>43286</v>
      </c>
      <c r="B1189" s="29">
        <v>62.85</v>
      </c>
      <c r="C1189" s="29">
        <v>69.97</v>
      </c>
      <c r="D1189" s="29">
        <v>69.25</v>
      </c>
      <c r="E1189" s="29">
        <v>73.2</v>
      </c>
      <c r="F1189" s="29">
        <v>61.23</v>
      </c>
      <c r="G1189" s="30">
        <f t="shared" si="36"/>
        <v>67.643015205169391</v>
      </c>
      <c r="H1189" s="28">
        <v>43286</v>
      </c>
      <c r="I1189">
        <f t="shared" si="37"/>
        <v>0.55966895101312875</v>
      </c>
    </row>
    <row r="1190" spans="1:9">
      <c r="A1190" s="28">
        <v>43287</v>
      </c>
      <c r="B1190" s="29">
        <v>62.97</v>
      </c>
      <c r="C1190" s="29">
        <v>70.34</v>
      </c>
      <c r="D1190" s="29">
        <v>69.98</v>
      </c>
      <c r="E1190" s="29">
        <v>73.33</v>
      </c>
      <c r="F1190" s="29">
        <v>61.27</v>
      </c>
      <c r="G1190" s="30">
        <f t="shared" si="36"/>
        <v>67.920521776431059</v>
      </c>
      <c r="H1190" s="28">
        <v>43287</v>
      </c>
      <c r="I1190">
        <f t="shared" si="37"/>
        <v>0.54802752837594848</v>
      </c>
    </row>
    <row r="1191" spans="1:9">
      <c r="A1191" s="28">
        <v>43288</v>
      </c>
      <c r="B1191" s="29">
        <v>62.25</v>
      </c>
      <c r="C1191" s="29">
        <v>69.650000000000006</v>
      </c>
      <c r="D1191" s="29">
        <v>68.23</v>
      </c>
      <c r="E1191" s="29">
        <v>71.94</v>
      </c>
      <c r="F1191" s="29">
        <v>60.01</v>
      </c>
      <c r="G1191" s="30">
        <f t="shared" si="36"/>
        <v>66.902821535484804</v>
      </c>
      <c r="H1191" s="28">
        <v>43288</v>
      </c>
      <c r="I1191">
        <f t="shared" si="37"/>
        <v>0.5547028802044347</v>
      </c>
    </row>
    <row r="1192" spans="1:9">
      <c r="A1192" s="28">
        <v>43289</v>
      </c>
      <c r="B1192" s="29">
        <v>60.61</v>
      </c>
      <c r="C1192" s="29">
        <v>69.099999999999994</v>
      </c>
      <c r="D1192" s="29">
        <v>66.52</v>
      </c>
      <c r="E1192" s="29">
        <v>71.459999999999994</v>
      </c>
      <c r="F1192" s="29">
        <v>58.68</v>
      </c>
      <c r="G1192" s="30">
        <f t="shared" si="36"/>
        <v>65.875592006790299</v>
      </c>
      <c r="H1192" s="28">
        <v>43289</v>
      </c>
      <c r="I1192">
        <f t="shared" si="37"/>
        <v>0.62002093449215268</v>
      </c>
    </row>
    <row r="1193" spans="1:9">
      <c r="A1193" s="28">
        <v>43290</v>
      </c>
      <c r="B1193" s="29">
        <v>62.76</v>
      </c>
      <c r="C1193" s="29">
        <v>70.319999999999993</v>
      </c>
      <c r="D1193" s="29">
        <v>69.78</v>
      </c>
      <c r="E1193" s="29">
        <v>73.84</v>
      </c>
      <c r="F1193" s="29">
        <v>60.68</v>
      </c>
      <c r="G1193" s="30">
        <f t="shared" si="36"/>
        <v>67.841860123393687</v>
      </c>
      <c r="H1193" s="28">
        <v>43290</v>
      </c>
      <c r="I1193">
        <f t="shared" si="37"/>
        <v>0.62601441697183802</v>
      </c>
    </row>
    <row r="1194" spans="1:9">
      <c r="A1194" s="28">
        <v>43291</v>
      </c>
      <c r="B1194" s="29">
        <v>62.69</v>
      </c>
      <c r="C1194" s="29">
        <v>70.33</v>
      </c>
      <c r="D1194" s="29">
        <v>69.510000000000005</v>
      </c>
      <c r="E1194" s="29">
        <v>73.48</v>
      </c>
      <c r="F1194" s="29">
        <v>61.14</v>
      </c>
      <c r="G1194" s="30">
        <f t="shared" si="36"/>
        <v>67.803331766574161</v>
      </c>
      <c r="H1194" s="28">
        <v>43291</v>
      </c>
      <c r="I1194">
        <f t="shared" si="37"/>
        <v>0.6217744576159574</v>
      </c>
    </row>
    <row r="1195" spans="1:9">
      <c r="A1195" s="28">
        <v>43292</v>
      </c>
      <c r="B1195" s="29">
        <v>62.9</v>
      </c>
      <c r="C1195" s="29">
        <v>70.260000000000005</v>
      </c>
      <c r="D1195" s="29">
        <v>69.31</v>
      </c>
      <c r="E1195" s="29">
        <v>73.45</v>
      </c>
      <c r="F1195" s="29">
        <v>61.15</v>
      </c>
      <c r="G1195" s="30">
        <f t="shared" si="36"/>
        <v>67.795042804468437</v>
      </c>
      <c r="H1195" s="28">
        <v>43292</v>
      </c>
      <c r="I1195">
        <f t="shared" si="37"/>
        <v>0.61863883152680621</v>
      </c>
    </row>
    <row r="1196" spans="1:9">
      <c r="A1196" s="28">
        <v>43293</v>
      </c>
      <c r="B1196" s="29">
        <v>62.74</v>
      </c>
      <c r="C1196" s="29">
        <v>70.180000000000007</v>
      </c>
      <c r="D1196" s="29">
        <v>69.33</v>
      </c>
      <c r="E1196" s="29">
        <v>73.510000000000005</v>
      </c>
      <c r="F1196" s="29">
        <v>60.91</v>
      </c>
      <c r="G1196" s="30">
        <f t="shared" si="36"/>
        <v>67.710211193049062</v>
      </c>
      <c r="H1196" s="28">
        <v>43293</v>
      </c>
      <c r="I1196">
        <f t="shared" si="37"/>
        <v>0.61940293140492408</v>
      </c>
    </row>
    <row r="1197" spans="1:9">
      <c r="A1197" s="28">
        <v>43294</v>
      </c>
      <c r="B1197" s="29">
        <v>62.75</v>
      </c>
      <c r="C1197" s="29">
        <v>69.849999999999994</v>
      </c>
      <c r="D1197" s="29">
        <v>68.7</v>
      </c>
      <c r="E1197" s="29">
        <v>73.48</v>
      </c>
      <c r="F1197" s="29">
        <v>60.86</v>
      </c>
      <c r="G1197" s="30">
        <f t="shared" si="36"/>
        <v>67.502235324182237</v>
      </c>
      <c r="H1197" s="28">
        <v>43294</v>
      </c>
      <c r="I1197">
        <f t="shared" si="37"/>
        <v>0.6089481141224159</v>
      </c>
    </row>
    <row r="1198" spans="1:9">
      <c r="A1198" s="28">
        <v>43295</v>
      </c>
      <c r="B1198" s="29">
        <v>62.33</v>
      </c>
      <c r="C1198" s="29">
        <v>69.91</v>
      </c>
      <c r="D1198" s="29">
        <v>68.97</v>
      </c>
      <c r="E1198" s="29">
        <v>72.13</v>
      </c>
      <c r="F1198" s="29">
        <v>60</v>
      </c>
      <c r="G1198" s="30">
        <f t="shared" si="36"/>
        <v>67.135519357841702</v>
      </c>
      <c r="H1198" s="28">
        <v>43295</v>
      </c>
      <c r="I1198">
        <f t="shared" si="37"/>
        <v>0.5994701219596813</v>
      </c>
    </row>
    <row r="1199" spans="1:9">
      <c r="A1199" s="28">
        <v>43296</v>
      </c>
      <c r="B1199" s="29">
        <v>62.47</v>
      </c>
      <c r="C1199" s="29">
        <v>69.91</v>
      </c>
      <c r="D1199" s="29">
        <v>68.599999999999994</v>
      </c>
      <c r="E1199" s="29">
        <v>72.41</v>
      </c>
      <c r="F1199" s="29">
        <v>60.46</v>
      </c>
      <c r="G1199" s="30">
        <f t="shared" si="36"/>
        <v>67.227182389018665</v>
      </c>
      <c r="H1199" s="28">
        <v>43296</v>
      </c>
      <c r="I1199">
        <f t="shared" si="37"/>
        <v>0.60016326808724274</v>
      </c>
    </row>
    <row r="1200" spans="1:9">
      <c r="A1200" s="28">
        <v>43297</v>
      </c>
      <c r="B1200" s="29">
        <v>63.11</v>
      </c>
      <c r="C1200" s="29">
        <v>69.97</v>
      </c>
      <c r="D1200" s="29">
        <v>69.150000000000006</v>
      </c>
      <c r="E1200" s="29">
        <v>72.73</v>
      </c>
      <c r="F1200" s="29">
        <v>60.56</v>
      </c>
      <c r="G1200" s="30">
        <f t="shared" si="36"/>
        <v>67.520369952905952</v>
      </c>
      <c r="H1200" s="28">
        <v>43297</v>
      </c>
      <c r="I1200">
        <f t="shared" si="37"/>
        <v>0.59811476782827644</v>
      </c>
    </row>
    <row r="1201" spans="1:9">
      <c r="A1201" s="28">
        <v>43298</v>
      </c>
      <c r="B1201" s="29">
        <v>63.62</v>
      </c>
      <c r="C1201" s="29">
        <v>70.260000000000005</v>
      </c>
      <c r="D1201" s="29">
        <v>69.61</v>
      </c>
      <c r="E1201" s="29">
        <v>73.55</v>
      </c>
      <c r="F1201" s="29">
        <v>61.05</v>
      </c>
      <c r="G1201" s="30">
        <f t="shared" si="36"/>
        <v>67.990301091559573</v>
      </c>
      <c r="H1201" s="28">
        <v>43298</v>
      </c>
      <c r="I1201">
        <f t="shared" si="37"/>
        <v>0.60552355917047651</v>
      </c>
    </row>
    <row r="1202" spans="1:9">
      <c r="A1202" s="28">
        <v>43299</v>
      </c>
      <c r="B1202" s="29">
        <v>63.45</v>
      </c>
      <c r="C1202" s="29">
        <v>69.92</v>
      </c>
      <c r="D1202" s="29">
        <v>69.41</v>
      </c>
      <c r="E1202" s="29">
        <v>73.38</v>
      </c>
      <c r="F1202" s="29">
        <v>60.88</v>
      </c>
      <c r="G1202" s="30">
        <f t="shared" si="36"/>
        <v>67.754799393983632</v>
      </c>
      <c r="H1202" s="28">
        <v>43299</v>
      </c>
      <c r="I1202">
        <f t="shared" si="37"/>
        <v>0.60833852492436391</v>
      </c>
    </row>
    <row r="1203" spans="1:9">
      <c r="A1203" s="28">
        <v>43300</v>
      </c>
      <c r="B1203" s="29">
        <v>63.85</v>
      </c>
      <c r="C1203" s="29">
        <v>70.209999999999994</v>
      </c>
      <c r="D1203" s="29">
        <v>69.760000000000005</v>
      </c>
      <c r="E1203" s="29">
        <v>73.709999999999994</v>
      </c>
      <c r="F1203" s="29">
        <v>61.1</v>
      </c>
      <c r="G1203" s="30">
        <f t="shared" si="36"/>
        <v>68.072749890478946</v>
      </c>
      <c r="H1203" s="28">
        <v>43300</v>
      </c>
      <c r="I1203">
        <f t="shared" si="37"/>
        <v>0.62033773838732154</v>
      </c>
    </row>
    <row r="1204" spans="1:9">
      <c r="A1204" s="28">
        <v>43301</v>
      </c>
      <c r="B1204" s="29">
        <v>63.79</v>
      </c>
      <c r="C1204" s="29">
        <v>70.02</v>
      </c>
      <c r="D1204" s="29">
        <v>69.709999999999994</v>
      </c>
      <c r="E1204" s="29">
        <v>73.459999999999994</v>
      </c>
      <c r="F1204" s="29">
        <v>61</v>
      </c>
      <c r="G1204" s="30">
        <f t="shared" si="36"/>
        <v>67.931316534024518</v>
      </c>
      <c r="H1204" s="28">
        <v>43301</v>
      </c>
      <c r="I1204">
        <f t="shared" si="37"/>
        <v>0.62370593093594751</v>
      </c>
    </row>
    <row r="1205" spans="1:9">
      <c r="A1205" s="28">
        <v>43302</v>
      </c>
      <c r="B1205" s="29">
        <v>63.18</v>
      </c>
      <c r="C1205" s="29">
        <v>69.59</v>
      </c>
      <c r="D1205" s="29">
        <v>68.38</v>
      </c>
      <c r="E1205" s="29">
        <v>72.12</v>
      </c>
      <c r="F1205" s="29">
        <v>60.1</v>
      </c>
      <c r="G1205" s="30">
        <f t="shared" si="36"/>
        <v>67.141815995546139</v>
      </c>
      <c r="H1205" s="28">
        <v>43302</v>
      </c>
      <c r="I1205">
        <f t="shared" si="37"/>
        <v>0.61398423768407484</v>
      </c>
    </row>
    <row r="1206" spans="1:9">
      <c r="A1206" s="28">
        <v>43303</v>
      </c>
      <c r="B1206" s="29">
        <v>64.209999999999994</v>
      </c>
      <c r="C1206" s="29">
        <v>69.849999999999994</v>
      </c>
      <c r="D1206" s="29">
        <v>70.45</v>
      </c>
      <c r="E1206" s="29">
        <v>72.72</v>
      </c>
      <c r="F1206" s="29">
        <v>61.98</v>
      </c>
      <c r="G1206" s="30">
        <f t="shared" si="36"/>
        <v>68.071339670341686</v>
      </c>
      <c r="H1206" s="28">
        <v>43303</v>
      </c>
      <c r="I1206">
        <f t="shared" si="37"/>
        <v>0.61593779122811232</v>
      </c>
    </row>
    <row r="1207" spans="1:9">
      <c r="A1207" s="28">
        <v>43304</v>
      </c>
      <c r="B1207" s="29">
        <v>64.510000000000005</v>
      </c>
      <c r="C1207" s="29">
        <v>70.239999999999995</v>
      </c>
      <c r="D1207" s="29">
        <v>69.900000000000006</v>
      </c>
      <c r="E1207" s="29">
        <v>73.989999999999995</v>
      </c>
      <c r="F1207" s="29">
        <v>61.23</v>
      </c>
      <c r="G1207" s="30">
        <f t="shared" si="36"/>
        <v>68.306023930344608</v>
      </c>
      <c r="H1207" s="28">
        <v>43304</v>
      </c>
      <c r="I1207">
        <f t="shared" si="37"/>
        <v>0.62927689909777773</v>
      </c>
    </row>
    <row r="1208" spans="1:9">
      <c r="A1208" s="28">
        <v>43305</v>
      </c>
      <c r="B1208" s="29">
        <v>64.77</v>
      </c>
      <c r="C1208" s="29">
        <v>70.38</v>
      </c>
      <c r="D1208" s="29">
        <v>70.16</v>
      </c>
      <c r="E1208" s="29">
        <v>73.87</v>
      </c>
      <c r="F1208" s="29">
        <v>61.46</v>
      </c>
      <c r="G1208" s="30">
        <f t="shared" si="36"/>
        <v>68.458413177205003</v>
      </c>
      <c r="H1208" s="28">
        <v>43305</v>
      </c>
      <c r="I1208">
        <f t="shared" si="37"/>
        <v>0.65504735384563817</v>
      </c>
    </row>
    <row r="1209" spans="1:9">
      <c r="A1209" s="28">
        <v>43306</v>
      </c>
      <c r="B1209" s="29">
        <v>65.03</v>
      </c>
      <c r="C1209" s="29">
        <v>70.63</v>
      </c>
      <c r="D1209" s="29">
        <v>70.540000000000006</v>
      </c>
      <c r="E1209" s="29">
        <v>74.349999999999994</v>
      </c>
      <c r="F1209" s="29">
        <v>61.68</v>
      </c>
      <c r="G1209" s="30">
        <f t="shared" si="36"/>
        <v>68.758912273656534</v>
      </c>
      <c r="H1209" s="28">
        <v>43306</v>
      </c>
      <c r="I1209">
        <f t="shared" si="37"/>
        <v>0.69452697659467832</v>
      </c>
    </row>
    <row r="1210" spans="1:9">
      <c r="A1210" s="28">
        <v>43307</v>
      </c>
      <c r="B1210" s="29">
        <v>63.98</v>
      </c>
      <c r="C1210" s="29">
        <v>70.739999999999995</v>
      </c>
      <c r="D1210" s="29">
        <v>69.239999999999995</v>
      </c>
      <c r="E1210" s="29">
        <v>74.430000000000007</v>
      </c>
      <c r="F1210" s="29">
        <v>60.86</v>
      </c>
      <c r="G1210" s="30">
        <f t="shared" si="36"/>
        <v>68.308886810017512</v>
      </c>
      <c r="H1210" s="28">
        <v>43307</v>
      </c>
      <c r="I1210">
        <f t="shared" si="37"/>
        <v>0.70844574374077496</v>
      </c>
    </row>
    <row r="1211" spans="1:9">
      <c r="A1211" s="28">
        <v>43308</v>
      </c>
      <c r="B1211" s="29">
        <v>65.12</v>
      </c>
      <c r="C1211" s="29">
        <v>70.47</v>
      </c>
      <c r="D1211" s="29">
        <v>70.11</v>
      </c>
      <c r="E1211" s="29">
        <v>74</v>
      </c>
      <c r="F1211" s="29">
        <v>61.69</v>
      </c>
      <c r="G1211" s="30">
        <f t="shared" si="36"/>
        <v>68.612819481965531</v>
      </c>
      <c r="H1211" s="28">
        <v>43308</v>
      </c>
      <c r="I1211">
        <f t="shared" si="37"/>
        <v>0.73426455086678155</v>
      </c>
    </row>
    <row r="1212" spans="1:9">
      <c r="A1212" s="28">
        <v>43309</v>
      </c>
      <c r="B1212" s="29">
        <v>64.25</v>
      </c>
      <c r="C1212" s="29">
        <v>69.87</v>
      </c>
      <c r="D1212" s="29">
        <v>68.36</v>
      </c>
      <c r="E1212" s="29">
        <v>72.540000000000006</v>
      </c>
      <c r="F1212" s="29">
        <v>60.32</v>
      </c>
      <c r="G1212" s="30">
        <f t="shared" si="36"/>
        <v>67.569150481892521</v>
      </c>
      <c r="H1212" s="28">
        <v>43309</v>
      </c>
      <c r="I1212">
        <f t="shared" si="37"/>
        <v>0.66036028472924946</v>
      </c>
    </row>
    <row r="1213" spans="1:9">
      <c r="A1213" s="28">
        <v>43310</v>
      </c>
      <c r="B1213" s="29">
        <v>65.38</v>
      </c>
      <c r="C1213" s="29">
        <v>70.400000000000006</v>
      </c>
      <c r="D1213" s="29">
        <v>70.260000000000005</v>
      </c>
      <c r="E1213" s="29">
        <v>73.19</v>
      </c>
      <c r="F1213" s="29">
        <v>61.66</v>
      </c>
      <c r="G1213" s="30">
        <f t="shared" si="36"/>
        <v>68.530611218603966</v>
      </c>
      <c r="H1213" s="28">
        <v>43310</v>
      </c>
      <c r="I1213">
        <f t="shared" si="37"/>
        <v>0.57533108453220816</v>
      </c>
    </row>
    <row r="1214" spans="1:9">
      <c r="A1214" s="28">
        <v>43311</v>
      </c>
      <c r="B1214" s="29">
        <v>64.78</v>
      </c>
      <c r="C1214" s="29">
        <v>70.180000000000007</v>
      </c>
      <c r="D1214" s="29">
        <v>69.540000000000006</v>
      </c>
      <c r="E1214" s="29">
        <v>73.72</v>
      </c>
      <c r="F1214" s="29">
        <v>60.97</v>
      </c>
      <c r="G1214" s="30">
        <f t="shared" si="36"/>
        <v>68.21933735214661</v>
      </c>
      <c r="H1214" s="28">
        <v>43311</v>
      </c>
      <c r="I1214">
        <f t="shared" si="37"/>
        <v>0.58073535261289921</v>
      </c>
    </row>
    <row r="1215" spans="1:9">
      <c r="A1215" s="28">
        <v>43312</v>
      </c>
      <c r="B1215" s="29">
        <v>65.209999999999994</v>
      </c>
      <c r="C1215" s="29">
        <v>70.66</v>
      </c>
      <c r="D1215" s="29">
        <v>70.28</v>
      </c>
      <c r="E1215" s="29">
        <v>74.650000000000006</v>
      </c>
      <c r="F1215" s="29">
        <v>62.16</v>
      </c>
      <c r="G1215" s="30">
        <f t="shared" si="36"/>
        <v>68.889770964150102</v>
      </c>
      <c r="H1215" s="28">
        <v>43312</v>
      </c>
      <c r="I1215">
        <f t="shared" si="37"/>
        <v>0.61493830448512621</v>
      </c>
    </row>
    <row r="1216" spans="1:9">
      <c r="A1216" s="28">
        <v>43313</v>
      </c>
      <c r="B1216" s="29">
        <v>64.94</v>
      </c>
      <c r="C1216" s="29">
        <v>70.459999999999994</v>
      </c>
      <c r="D1216" s="29">
        <v>69.84</v>
      </c>
      <c r="E1216" s="29">
        <v>74.180000000000007</v>
      </c>
      <c r="F1216" s="29">
        <v>61.76</v>
      </c>
      <c r="G1216" s="30">
        <f t="shared" si="36"/>
        <v>68.574540559287371</v>
      </c>
      <c r="H1216" s="28">
        <v>43313</v>
      </c>
      <c r="I1216">
        <f t="shared" si="37"/>
        <v>0.62991700512538118</v>
      </c>
    </row>
    <row r="1217" spans="1:9">
      <c r="A1217" s="28">
        <v>43314</v>
      </c>
      <c r="B1217" s="29">
        <v>64.900000000000006</v>
      </c>
      <c r="C1217" s="29">
        <v>70.239999999999995</v>
      </c>
      <c r="D1217" s="29">
        <v>69.489999999999995</v>
      </c>
      <c r="E1217" s="29">
        <v>73.3</v>
      </c>
      <c r="F1217" s="29">
        <v>60.66</v>
      </c>
      <c r="G1217" s="30">
        <f t="shared" si="36"/>
        <v>68.151940940785622</v>
      </c>
      <c r="H1217" s="28">
        <v>43314</v>
      </c>
      <c r="I1217">
        <f t="shared" si="37"/>
        <v>0.63074749815148357</v>
      </c>
    </row>
    <row r="1218" spans="1:9">
      <c r="A1218" s="28">
        <v>43315</v>
      </c>
      <c r="B1218" s="29">
        <v>64.489999999999995</v>
      </c>
      <c r="C1218" s="29">
        <v>70.23</v>
      </c>
      <c r="D1218" s="29">
        <v>69.78</v>
      </c>
      <c r="E1218" s="29">
        <v>73.88</v>
      </c>
      <c r="F1218" s="29">
        <v>61.3</v>
      </c>
      <c r="G1218" s="30">
        <f t="shared" si="36"/>
        <v>68.275400664427565</v>
      </c>
      <c r="H1218" s="28">
        <v>43315</v>
      </c>
      <c r="I1218">
        <f t="shared" si="37"/>
        <v>0.63503024641250605</v>
      </c>
    </row>
    <row r="1219" spans="1:9">
      <c r="A1219" s="28">
        <v>43316</v>
      </c>
      <c r="B1219" s="29">
        <v>64.34</v>
      </c>
      <c r="C1219" s="29">
        <v>69.67</v>
      </c>
      <c r="D1219" s="29">
        <v>68.319999999999993</v>
      </c>
      <c r="E1219" s="29">
        <v>72.739999999999995</v>
      </c>
      <c r="F1219" s="29">
        <v>60.1</v>
      </c>
      <c r="G1219" s="30">
        <f t="shared" si="36"/>
        <v>67.51216673663842</v>
      </c>
      <c r="H1219" s="28">
        <v>43316</v>
      </c>
      <c r="I1219">
        <f t="shared" si="37"/>
        <v>0.61079036191910785</v>
      </c>
    </row>
    <row r="1220" spans="1:9">
      <c r="A1220" s="28">
        <v>43317</v>
      </c>
      <c r="B1220" s="29">
        <v>63.78</v>
      </c>
      <c r="C1220" s="29">
        <v>69.84</v>
      </c>
      <c r="D1220" s="29">
        <v>67.34</v>
      </c>
      <c r="E1220" s="29">
        <v>72.45</v>
      </c>
      <c r="F1220" s="29">
        <v>59.8</v>
      </c>
      <c r="G1220" s="30">
        <f t="shared" si="36"/>
        <v>67.243327796436915</v>
      </c>
      <c r="H1220" s="28">
        <v>43317</v>
      </c>
      <c r="I1220">
        <f t="shared" si="37"/>
        <v>0.48838726189699477</v>
      </c>
    </row>
    <row r="1221" spans="1:9">
      <c r="A1221" s="28">
        <v>43318</v>
      </c>
      <c r="B1221" s="29">
        <v>64.47</v>
      </c>
      <c r="C1221" s="29">
        <v>70.47</v>
      </c>
      <c r="D1221" s="29">
        <v>69.31</v>
      </c>
      <c r="E1221" s="29">
        <v>74.28</v>
      </c>
      <c r="F1221" s="29">
        <v>61.27</v>
      </c>
      <c r="G1221" s="30">
        <f t="shared" ref="G1221:G1284" si="38">(B1221*$B$2+C1221*$C$2+D1221*$D$2+E1221*$E$2+F1221*$F$2)/$G$2</f>
        <v>68.358488609813065</v>
      </c>
      <c r="H1221" s="28">
        <v>43318</v>
      </c>
      <c r="I1221">
        <f t="shared" si="37"/>
        <v>0.49327039127707584</v>
      </c>
    </row>
    <row r="1222" spans="1:9">
      <c r="A1222" s="28">
        <v>43319</v>
      </c>
      <c r="B1222" s="29">
        <v>64.739999999999995</v>
      </c>
      <c r="C1222" s="29">
        <v>70.03</v>
      </c>
      <c r="D1222" s="29">
        <v>68.84</v>
      </c>
      <c r="E1222" s="29">
        <v>73.66</v>
      </c>
      <c r="F1222" s="29">
        <v>61.16</v>
      </c>
      <c r="G1222" s="30">
        <f t="shared" si="38"/>
        <v>68.085553583162948</v>
      </c>
      <c r="H1222" s="28">
        <v>43319</v>
      </c>
      <c r="I1222">
        <f t="shared" si="37"/>
        <v>0.49245037402842184</v>
      </c>
    </row>
    <row r="1223" spans="1:9">
      <c r="A1223" s="28">
        <v>43320</v>
      </c>
      <c r="B1223" s="29">
        <v>65.31</v>
      </c>
      <c r="C1223" s="29">
        <v>70.180000000000007</v>
      </c>
      <c r="D1223" s="29">
        <v>69.319999999999993</v>
      </c>
      <c r="E1223" s="29">
        <v>73.930000000000007</v>
      </c>
      <c r="F1223" s="29">
        <v>62.05</v>
      </c>
      <c r="G1223" s="30">
        <f t="shared" si="38"/>
        <v>68.488588091413547</v>
      </c>
      <c r="H1223" s="28">
        <v>43320</v>
      </c>
      <c r="I1223">
        <f t="shared" si="37"/>
        <v>0.49943512995186834</v>
      </c>
    </row>
    <row r="1224" spans="1:9">
      <c r="A1224" s="28">
        <v>43321</v>
      </c>
      <c r="B1224" s="29">
        <v>65.400000000000006</v>
      </c>
      <c r="C1224" s="29">
        <v>70.36</v>
      </c>
      <c r="D1224" s="29">
        <v>69.739999999999995</v>
      </c>
      <c r="E1224" s="29">
        <v>74.08</v>
      </c>
      <c r="F1224" s="29">
        <v>61.81</v>
      </c>
      <c r="G1224" s="30">
        <f t="shared" si="38"/>
        <v>68.616431029132585</v>
      </c>
      <c r="H1224" s="28">
        <v>43321</v>
      </c>
      <c r="I1224">
        <f t="shared" si="37"/>
        <v>0.50796743577141568</v>
      </c>
    </row>
    <row r="1225" spans="1:9">
      <c r="A1225" s="28">
        <v>43322</v>
      </c>
      <c r="B1225" s="29">
        <v>65.33</v>
      </c>
      <c r="C1225" s="29">
        <v>70.209999999999994</v>
      </c>
      <c r="D1225" s="29">
        <v>69.709999999999994</v>
      </c>
      <c r="E1225" s="29">
        <v>74.02</v>
      </c>
      <c r="F1225" s="29">
        <v>61.49</v>
      </c>
      <c r="G1225" s="30">
        <f t="shared" si="38"/>
        <v>68.489469279351624</v>
      </c>
      <c r="H1225" s="28">
        <v>43322</v>
      </c>
      <c r="I1225">
        <f t="shared" si="37"/>
        <v>0.50319097886661523</v>
      </c>
    </row>
    <row r="1226" spans="1:9">
      <c r="A1226" s="28">
        <v>43323</v>
      </c>
      <c r="B1226" s="29">
        <v>65.28</v>
      </c>
      <c r="C1226" s="29">
        <v>70.099999999999994</v>
      </c>
      <c r="D1226" s="29">
        <v>68.930000000000007</v>
      </c>
      <c r="E1226" s="29">
        <v>72.92</v>
      </c>
      <c r="F1226" s="29">
        <v>60.97</v>
      </c>
      <c r="G1226" s="30">
        <f t="shared" si="38"/>
        <v>68.096290522780365</v>
      </c>
      <c r="H1226" s="28">
        <v>43323</v>
      </c>
      <c r="I1226">
        <f t="shared" si="37"/>
        <v>0.46908333751275422</v>
      </c>
    </row>
    <row r="1227" spans="1:9">
      <c r="A1227" s="28">
        <v>43324</v>
      </c>
      <c r="B1227" s="29">
        <v>64.91</v>
      </c>
      <c r="C1227" s="29">
        <v>69.77</v>
      </c>
      <c r="D1227" s="29">
        <v>67.84</v>
      </c>
      <c r="E1227" s="29">
        <v>72.53</v>
      </c>
      <c r="F1227" s="29">
        <v>60.48</v>
      </c>
      <c r="G1227" s="30">
        <f t="shared" si="38"/>
        <v>67.63125328563082</v>
      </c>
      <c r="H1227" s="28">
        <v>43324</v>
      </c>
      <c r="I1227">
        <f t="shared" si="37"/>
        <v>0.44721429672257584</v>
      </c>
    </row>
    <row r="1228" spans="1:9">
      <c r="A1228" s="28">
        <v>43325</v>
      </c>
      <c r="B1228" s="29">
        <v>64.84</v>
      </c>
      <c r="C1228" s="29">
        <v>69.94</v>
      </c>
      <c r="D1228" s="29">
        <v>68.8</v>
      </c>
      <c r="E1228" s="29">
        <v>72.930000000000007</v>
      </c>
      <c r="F1228" s="29">
        <v>60.7</v>
      </c>
      <c r="G1228" s="30">
        <f t="shared" si="38"/>
        <v>67.891053409754662</v>
      </c>
      <c r="H1228" s="28">
        <v>43325</v>
      </c>
      <c r="I1228">
        <f t="shared" si="37"/>
        <v>0.43424916694319371</v>
      </c>
    </row>
    <row r="1229" spans="1:9">
      <c r="A1229" s="28">
        <v>43326</v>
      </c>
      <c r="B1229" s="29">
        <v>64.84</v>
      </c>
      <c r="C1229" s="29">
        <v>70.03</v>
      </c>
      <c r="D1229" s="29">
        <v>69.040000000000006</v>
      </c>
      <c r="E1229" s="29">
        <v>73.22</v>
      </c>
      <c r="F1229" s="29">
        <v>60.9</v>
      </c>
      <c r="G1229" s="30">
        <f t="shared" si="38"/>
        <v>68.026979181877905</v>
      </c>
      <c r="H1229" s="28">
        <v>43326</v>
      </c>
      <c r="I1229">
        <f t="shared" si="37"/>
        <v>0.43383881268302349</v>
      </c>
    </row>
    <row r="1230" spans="1:9">
      <c r="A1230" s="28">
        <v>43327</v>
      </c>
      <c r="B1230" s="29">
        <v>64.63</v>
      </c>
      <c r="C1230" s="29">
        <v>70.099999999999994</v>
      </c>
      <c r="D1230" s="29">
        <v>68.239999999999995</v>
      </c>
      <c r="E1230" s="29">
        <v>72.8</v>
      </c>
      <c r="F1230" s="29">
        <v>60.61</v>
      </c>
      <c r="G1230" s="30">
        <f t="shared" si="38"/>
        <v>67.800929468457923</v>
      </c>
      <c r="H1230" s="28">
        <v>43327</v>
      </c>
      <c r="I1230">
        <f t="shared" si="37"/>
        <v>0.4324382187296707</v>
      </c>
    </row>
    <row r="1231" spans="1:9">
      <c r="A1231" s="28">
        <v>43328</v>
      </c>
      <c r="B1231" s="29">
        <v>64.83</v>
      </c>
      <c r="C1231" s="29">
        <v>70.02</v>
      </c>
      <c r="D1231" s="29">
        <v>68.88</v>
      </c>
      <c r="E1231" s="29">
        <v>73.010000000000005</v>
      </c>
      <c r="F1231" s="29">
        <v>61.27</v>
      </c>
      <c r="G1231" s="30">
        <f t="shared" si="38"/>
        <v>68.019131224445076</v>
      </c>
      <c r="H1231" s="28">
        <v>43328</v>
      </c>
      <c r="I1231">
        <f t="shared" si="37"/>
        <v>0.43288088476028025</v>
      </c>
    </row>
    <row r="1232" spans="1:9">
      <c r="A1232" s="28">
        <v>43329</v>
      </c>
      <c r="B1232" s="29">
        <v>65.73</v>
      </c>
      <c r="C1232" s="29">
        <v>70.17</v>
      </c>
      <c r="D1232" s="29">
        <v>69.47</v>
      </c>
      <c r="E1232" s="29">
        <v>73.2</v>
      </c>
      <c r="F1232" s="29">
        <v>61.7</v>
      </c>
      <c r="G1232" s="30">
        <f t="shared" si="38"/>
        <v>68.431294857987723</v>
      </c>
      <c r="H1232" s="28">
        <v>43329</v>
      </c>
      <c r="I1232">
        <f t="shared" si="37"/>
        <v>0.43400882468398755</v>
      </c>
    </row>
    <row r="1233" spans="1:9">
      <c r="A1233" s="28">
        <v>43330</v>
      </c>
      <c r="B1233" s="29">
        <v>65.36</v>
      </c>
      <c r="C1233" s="29">
        <v>70.13</v>
      </c>
      <c r="D1233" s="29">
        <v>68.599999999999994</v>
      </c>
      <c r="E1233" s="29">
        <v>72.819999999999993</v>
      </c>
      <c r="F1233" s="29">
        <v>61.5</v>
      </c>
      <c r="G1233" s="30">
        <f t="shared" si="38"/>
        <v>68.140627783659454</v>
      </c>
      <c r="H1233" s="28">
        <v>43330</v>
      </c>
      <c r="I1233">
        <f t="shared" si="37"/>
        <v>0.38713820890487605</v>
      </c>
    </row>
    <row r="1234" spans="1:9">
      <c r="A1234" s="28">
        <v>43331</v>
      </c>
      <c r="B1234" s="29">
        <v>64.760000000000005</v>
      </c>
      <c r="C1234" s="29">
        <v>69.59</v>
      </c>
      <c r="D1234" s="29">
        <v>66.83</v>
      </c>
      <c r="E1234" s="29">
        <v>72.81</v>
      </c>
      <c r="F1234" s="29">
        <v>60</v>
      </c>
      <c r="G1234" s="30">
        <f t="shared" si="38"/>
        <v>67.385270334404197</v>
      </c>
      <c r="H1234" s="28">
        <v>43331</v>
      </c>
      <c r="I1234">
        <f t="shared" si="37"/>
        <v>0.41511298077743392</v>
      </c>
    </row>
    <row r="1235" spans="1:9">
      <c r="A1235" s="28">
        <v>43332</v>
      </c>
      <c r="B1235" s="29">
        <v>64.94</v>
      </c>
      <c r="C1235" s="29">
        <v>70.33</v>
      </c>
      <c r="D1235" s="29">
        <v>68.790000000000006</v>
      </c>
      <c r="E1235" s="29">
        <v>73.739999999999995</v>
      </c>
      <c r="F1235" s="29">
        <v>61.36</v>
      </c>
      <c r="G1235" s="30">
        <f t="shared" si="38"/>
        <v>68.271765844042051</v>
      </c>
      <c r="H1235" s="28">
        <v>43332</v>
      </c>
      <c r="I1235">
        <f t="shared" si="37"/>
        <v>0.4147724669006323</v>
      </c>
    </row>
    <row r="1236" spans="1:9">
      <c r="A1236" s="28">
        <v>43333</v>
      </c>
      <c r="B1236" s="29">
        <v>65.64</v>
      </c>
      <c r="C1236" s="29">
        <v>70.260000000000005</v>
      </c>
      <c r="D1236" s="29">
        <v>69.97</v>
      </c>
      <c r="E1236" s="29">
        <v>74.099999999999994</v>
      </c>
      <c r="F1236" s="29">
        <v>61.66</v>
      </c>
      <c r="G1236" s="30">
        <f t="shared" si="38"/>
        <v>68.643230003285623</v>
      </c>
      <c r="H1236" s="28">
        <v>43333</v>
      </c>
      <c r="I1236">
        <f t="shared" si="37"/>
        <v>0.42069343749049609</v>
      </c>
    </row>
    <row r="1237" spans="1:9">
      <c r="A1237" s="28">
        <v>43334</v>
      </c>
      <c r="B1237" s="29">
        <v>64.69</v>
      </c>
      <c r="C1237" s="29">
        <v>69.73</v>
      </c>
      <c r="D1237" s="29">
        <v>67.86</v>
      </c>
      <c r="E1237" s="29">
        <v>72.75</v>
      </c>
      <c r="F1237" s="29">
        <v>60.9</v>
      </c>
      <c r="G1237" s="30">
        <f t="shared" si="38"/>
        <v>67.664175580461446</v>
      </c>
      <c r="H1237" s="28">
        <v>43334</v>
      </c>
      <c r="I1237">
        <f t="shared" si="37"/>
        <v>0.41586161911870212</v>
      </c>
    </row>
    <row r="1238" spans="1:9">
      <c r="A1238" s="28">
        <v>43335</v>
      </c>
      <c r="B1238" s="29">
        <v>65.14</v>
      </c>
      <c r="C1238" s="29">
        <v>69.98</v>
      </c>
      <c r="D1238" s="29">
        <v>69.33</v>
      </c>
      <c r="E1238" s="29">
        <v>73.47</v>
      </c>
      <c r="F1238" s="29">
        <v>61.1</v>
      </c>
      <c r="G1238" s="30">
        <f t="shared" si="38"/>
        <v>68.176917667567167</v>
      </c>
      <c r="H1238" s="28">
        <v>43335</v>
      </c>
      <c r="I1238">
        <f t="shared" si="37"/>
        <v>0.41467039249675558</v>
      </c>
    </row>
    <row r="1239" spans="1:9">
      <c r="A1239" s="28">
        <v>43336</v>
      </c>
      <c r="B1239" s="29">
        <v>64.81</v>
      </c>
      <c r="C1239" s="29">
        <v>69.739999999999995</v>
      </c>
      <c r="D1239" s="29">
        <v>68.86</v>
      </c>
      <c r="E1239" s="29">
        <v>73.38</v>
      </c>
      <c r="F1239" s="29">
        <v>60.95</v>
      </c>
      <c r="G1239" s="30">
        <f t="shared" si="38"/>
        <v>67.924774477949754</v>
      </c>
      <c r="H1239" s="28">
        <v>43336</v>
      </c>
      <c r="I1239">
        <f t="shared" si="37"/>
        <v>0.40595700933692808</v>
      </c>
    </row>
    <row r="1240" spans="1:9">
      <c r="A1240" s="28">
        <v>43337</v>
      </c>
      <c r="B1240" s="29">
        <v>65.62</v>
      </c>
      <c r="C1240" s="29">
        <v>70.08</v>
      </c>
      <c r="D1240" s="29">
        <v>69.14</v>
      </c>
      <c r="E1240" s="29">
        <v>73.27</v>
      </c>
      <c r="F1240" s="29">
        <v>61.47</v>
      </c>
      <c r="G1240" s="30">
        <f t="shared" si="38"/>
        <v>68.312919602438669</v>
      </c>
      <c r="H1240" s="28">
        <v>43337</v>
      </c>
      <c r="I1240">
        <f t="shared" si="37"/>
        <v>0.39378290550054529</v>
      </c>
    </row>
    <row r="1241" spans="1:9">
      <c r="A1241" s="28">
        <v>43338</v>
      </c>
      <c r="B1241" s="29">
        <v>66.02</v>
      </c>
      <c r="C1241" s="29">
        <v>69.680000000000007</v>
      </c>
      <c r="D1241" s="29">
        <v>68.44</v>
      </c>
      <c r="E1241" s="29">
        <v>72.84</v>
      </c>
      <c r="F1241" s="29">
        <v>60.5</v>
      </c>
      <c r="G1241" s="30">
        <f t="shared" si="38"/>
        <v>67.965314142815416</v>
      </c>
      <c r="H1241" s="28">
        <v>43338</v>
      </c>
      <c r="I1241">
        <f t="shared" si="37"/>
        <v>0.3875568368939119</v>
      </c>
    </row>
    <row r="1242" spans="1:9">
      <c r="A1242" s="28">
        <v>43339</v>
      </c>
      <c r="B1242" s="29">
        <v>65</v>
      </c>
      <c r="C1242" s="29">
        <v>69.73</v>
      </c>
      <c r="D1242" s="29">
        <v>69.16</v>
      </c>
      <c r="E1242" s="29">
        <v>73.150000000000006</v>
      </c>
      <c r="F1242" s="29">
        <v>61.13</v>
      </c>
      <c r="G1242" s="30">
        <f t="shared" si="38"/>
        <v>67.988286178446231</v>
      </c>
      <c r="H1242" s="28">
        <v>43339</v>
      </c>
      <c r="I1242">
        <f t="shared" si="37"/>
        <v>0.38775806016355896</v>
      </c>
    </row>
    <row r="1243" spans="1:9">
      <c r="A1243" s="28">
        <v>43340</v>
      </c>
      <c r="B1243" s="29">
        <v>65.36</v>
      </c>
      <c r="C1243" s="29">
        <v>69.930000000000007</v>
      </c>
      <c r="D1243" s="29">
        <v>69.400000000000006</v>
      </c>
      <c r="E1243" s="29">
        <v>73.48</v>
      </c>
      <c r="F1243" s="29">
        <v>61.4</v>
      </c>
      <c r="G1243" s="30">
        <f t="shared" si="38"/>
        <v>68.25804719443633</v>
      </c>
      <c r="H1243" s="28">
        <v>43340</v>
      </c>
      <c r="I1243">
        <f t="shared" si="37"/>
        <v>0.35899221406574972</v>
      </c>
    </row>
    <row r="1244" spans="1:9">
      <c r="A1244" s="28">
        <v>43341</v>
      </c>
      <c r="B1244" s="29">
        <v>65.05</v>
      </c>
      <c r="C1244" s="29">
        <v>69.73</v>
      </c>
      <c r="D1244" s="29">
        <v>69.56</v>
      </c>
      <c r="E1244" s="29">
        <v>73.41</v>
      </c>
      <c r="F1244" s="29">
        <v>61.31</v>
      </c>
      <c r="G1244" s="30">
        <f t="shared" si="38"/>
        <v>68.114825907199176</v>
      </c>
      <c r="H1244" s="28">
        <v>43341</v>
      </c>
      <c r="I1244">
        <f t="shared" si="37"/>
        <v>0.34659845357132496</v>
      </c>
    </row>
    <row r="1245" spans="1:9">
      <c r="A1245" s="28">
        <v>43342</v>
      </c>
      <c r="B1245" s="29">
        <v>64.83</v>
      </c>
      <c r="C1245" s="29">
        <v>69.430000000000007</v>
      </c>
      <c r="D1245" s="29">
        <v>69.23</v>
      </c>
      <c r="E1245" s="29">
        <v>73.37</v>
      </c>
      <c r="F1245" s="29">
        <v>61.18</v>
      </c>
      <c r="G1245" s="30">
        <f t="shared" si="38"/>
        <v>67.892806795779777</v>
      </c>
      <c r="H1245" s="28">
        <v>43342</v>
      </c>
      <c r="I1245">
        <f t="shared" si="37"/>
        <v>0.34774893327216594</v>
      </c>
    </row>
    <row r="1246" spans="1:9">
      <c r="A1246" s="28">
        <v>43343</v>
      </c>
      <c r="B1246" s="29">
        <v>64.88</v>
      </c>
      <c r="C1246" s="29">
        <v>69.62</v>
      </c>
      <c r="D1246" s="29">
        <v>69.33</v>
      </c>
      <c r="E1246" s="29">
        <v>73.41</v>
      </c>
      <c r="F1246" s="29">
        <v>61.46</v>
      </c>
      <c r="G1246" s="30">
        <f t="shared" si="38"/>
        <v>68.030041663624402</v>
      </c>
      <c r="H1246" s="28">
        <v>43343</v>
      </c>
      <c r="I1246">
        <f t="shared" si="37"/>
        <v>0.34531635243955788</v>
      </c>
    </row>
    <row r="1247" spans="1:9">
      <c r="A1247" s="28">
        <v>43344</v>
      </c>
      <c r="B1247" s="29">
        <v>65.13</v>
      </c>
      <c r="C1247" s="29">
        <v>69.64</v>
      </c>
      <c r="D1247" s="29">
        <v>68.89</v>
      </c>
      <c r="E1247" s="29">
        <v>72.92</v>
      </c>
      <c r="F1247" s="29">
        <v>60.71</v>
      </c>
      <c r="G1247" s="30">
        <f t="shared" si="38"/>
        <v>67.855876487660623</v>
      </c>
      <c r="H1247" s="28">
        <v>43344</v>
      </c>
      <c r="I1247">
        <f t="shared" si="37"/>
        <v>0.33174553648310295</v>
      </c>
    </row>
    <row r="1248" spans="1:9">
      <c r="A1248" s="28">
        <v>43345</v>
      </c>
      <c r="B1248" s="29">
        <v>65.69</v>
      </c>
      <c r="C1248" s="29">
        <v>69.400000000000006</v>
      </c>
      <c r="D1248" s="29">
        <v>68.44</v>
      </c>
      <c r="E1248" s="29">
        <v>72.94</v>
      </c>
      <c r="F1248" s="29">
        <v>61.2</v>
      </c>
      <c r="G1248" s="30">
        <f t="shared" si="38"/>
        <v>67.904439206702676</v>
      </c>
      <c r="H1248" s="28">
        <v>43345</v>
      </c>
      <c r="I1248">
        <f t="shared" ref="I1248:I1311" si="39">_xlfn.STDEV.P(G1221:G1248)</f>
        <v>0.29382568584823548</v>
      </c>
    </row>
    <row r="1249" spans="1:9">
      <c r="A1249" s="28">
        <v>43346</v>
      </c>
      <c r="B1249" s="29">
        <v>65.42</v>
      </c>
      <c r="C1249" s="29">
        <v>69.06</v>
      </c>
      <c r="D1249" s="29">
        <v>68.150000000000006</v>
      </c>
      <c r="E1249" s="29">
        <v>72.599999999999994</v>
      </c>
      <c r="F1249" s="29">
        <v>61.16</v>
      </c>
      <c r="G1249" s="30">
        <f t="shared" si="38"/>
        <v>67.627193478022761</v>
      </c>
      <c r="H1249" s="28">
        <v>43346</v>
      </c>
      <c r="I1249">
        <f t="shared" si="39"/>
        <v>0.30103740797934114</v>
      </c>
    </row>
    <row r="1250" spans="1:9">
      <c r="A1250" s="28">
        <v>43347</v>
      </c>
      <c r="B1250" s="29">
        <v>64.739999999999995</v>
      </c>
      <c r="C1250" s="29">
        <v>69.67</v>
      </c>
      <c r="D1250" s="29">
        <v>69.239999999999995</v>
      </c>
      <c r="E1250" s="29">
        <v>73.069999999999993</v>
      </c>
      <c r="F1250" s="29">
        <v>61.16</v>
      </c>
      <c r="G1250" s="30">
        <f t="shared" si="38"/>
        <v>67.911729108863895</v>
      </c>
      <c r="H1250" s="28">
        <v>43347</v>
      </c>
      <c r="I1250">
        <f t="shared" si="39"/>
        <v>0.30227558628806017</v>
      </c>
    </row>
    <row r="1251" spans="1:9">
      <c r="A1251" s="28">
        <v>43348</v>
      </c>
      <c r="B1251" s="29">
        <v>64.23</v>
      </c>
      <c r="C1251" s="29">
        <v>69.13</v>
      </c>
      <c r="D1251" s="29">
        <v>68.42</v>
      </c>
      <c r="E1251" s="29">
        <v>72.97</v>
      </c>
      <c r="F1251" s="29">
        <v>60.93</v>
      </c>
      <c r="G1251" s="30">
        <f t="shared" si="38"/>
        <v>67.455349326445685</v>
      </c>
      <c r="H1251" s="28">
        <v>43348</v>
      </c>
      <c r="I1251">
        <f t="shared" si="39"/>
        <v>0.31014284117500929</v>
      </c>
    </row>
    <row r="1252" spans="1:9">
      <c r="A1252" s="28">
        <v>43349</v>
      </c>
      <c r="B1252" s="29">
        <v>65.2</v>
      </c>
      <c r="C1252" s="29">
        <v>69.88</v>
      </c>
      <c r="D1252" s="29">
        <v>69.42</v>
      </c>
      <c r="E1252" s="29">
        <v>74.37</v>
      </c>
      <c r="F1252" s="29">
        <v>61.98</v>
      </c>
      <c r="G1252" s="30">
        <f t="shared" si="38"/>
        <v>68.427963456483624</v>
      </c>
      <c r="H1252" s="28">
        <v>43349</v>
      </c>
      <c r="I1252">
        <f t="shared" si="39"/>
        <v>0.29894241676107858</v>
      </c>
    </row>
    <row r="1253" spans="1:9">
      <c r="A1253" s="28">
        <v>43350</v>
      </c>
      <c r="B1253" s="29">
        <v>65.05</v>
      </c>
      <c r="C1253" s="29">
        <v>69.75</v>
      </c>
      <c r="D1253" s="29">
        <v>69.180000000000007</v>
      </c>
      <c r="E1253" s="29">
        <v>73.42</v>
      </c>
      <c r="F1253" s="29">
        <v>61.58</v>
      </c>
      <c r="G1253" s="30">
        <f t="shared" si="38"/>
        <v>68.113460681950926</v>
      </c>
      <c r="H1253" s="28">
        <v>43350</v>
      </c>
      <c r="I1253">
        <f t="shared" si="39"/>
        <v>0.28533091203398941</v>
      </c>
    </row>
    <row r="1254" spans="1:9">
      <c r="A1254" s="28">
        <v>43351</v>
      </c>
      <c r="B1254" s="29">
        <v>63.89</v>
      </c>
      <c r="C1254" s="29">
        <v>69.3</v>
      </c>
      <c r="D1254" s="29">
        <v>67.14</v>
      </c>
      <c r="E1254" s="29">
        <v>72.94</v>
      </c>
      <c r="F1254" s="29">
        <v>60.15</v>
      </c>
      <c r="G1254" s="30">
        <f t="shared" si="38"/>
        <v>67.171474061769842</v>
      </c>
      <c r="H1254" s="28">
        <v>43351</v>
      </c>
      <c r="I1254">
        <f t="shared" si="39"/>
        <v>0.32313797096771107</v>
      </c>
    </row>
    <row r="1255" spans="1:9">
      <c r="A1255" s="28">
        <v>43352</v>
      </c>
      <c r="B1255" s="29">
        <v>65</v>
      </c>
      <c r="C1255" s="29">
        <v>69.03</v>
      </c>
      <c r="D1255" s="29">
        <v>66.97</v>
      </c>
      <c r="E1255" s="29">
        <v>72.72</v>
      </c>
      <c r="F1255" s="29">
        <v>60.98</v>
      </c>
      <c r="G1255" s="30">
        <f t="shared" si="38"/>
        <v>67.372190785630835</v>
      </c>
      <c r="H1255" s="28">
        <v>43352</v>
      </c>
      <c r="I1255">
        <f t="shared" si="39"/>
        <v>0.33603061775204346</v>
      </c>
    </row>
    <row r="1256" spans="1:9">
      <c r="A1256" s="28">
        <v>43353</v>
      </c>
      <c r="B1256" s="29">
        <v>64.45</v>
      </c>
      <c r="C1256" s="29">
        <v>69.5</v>
      </c>
      <c r="D1256" s="29">
        <v>67.88</v>
      </c>
      <c r="E1256" s="29">
        <v>73.72</v>
      </c>
      <c r="F1256" s="29">
        <v>61.22</v>
      </c>
      <c r="G1256" s="30">
        <f t="shared" si="38"/>
        <v>67.728145945896586</v>
      </c>
      <c r="H1256" s="28">
        <v>43353</v>
      </c>
      <c r="I1256">
        <f t="shared" si="39"/>
        <v>0.33851212666592639</v>
      </c>
    </row>
    <row r="1257" spans="1:9">
      <c r="A1257" s="28">
        <v>43354</v>
      </c>
      <c r="B1257" s="29">
        <v>64.41</v>
      </c>
      <c r="C1257" s="29">
        <v>69.510000000000005</v>
      </c>
      <c r="D1257" s="29">
        <v>68.489999999999995</v>
      </c>
      <c r="E1257" s="29">
        <v>73.59</v>
      </c>
      <c r="F1257" s="29">
        <v>61.38</v>
      </c>
      <c r="G1257" s="30">
        <f t="shared" si="38"/>
        <v>67.800836329950329</v>
      </c>
      <c r="H1257" s="28">
        <v>43354</v>
      </c>
      <c r="I1257">
        <f t="shared" si="39"/>
        <v>0.33928892666642751</v>
      </c>
    </row>
    <row r="1258" spans="1:9">
      <c r="A1258" s="28">
        <v>43355</v>
      </c>
      <c r="B1258" s="29">
        <v>65.38</v>
      </c>
      <c r="C1258" s="29">
        <v>69.88</v>
      </c>
      <c r="D1258" s="29">
        <v>69.28</v>
      </c>
      <c r="E1258" s="29">
        <v>74.17</v>
      </c>
      <c r="F1258" s="29">
        <v>62.16</v>
      </c>
      <c r="G1258" s="30">
        <f t="shared" si="38"/>
        <v>68.442749251606287</v>
      </c>
      <c r="H1258" s="28">
        <v>43355</v>
      </c>
      <c r="I1258">
        <f t="shared" si="39"/>
        <v>0.35044948573012569</v>
      </c>
    </row>
    <row r="1259" spans="1:9">
      <c r="A1259" s="28">
        <v>43356</v>
      </c>
      <c r="B1259" s="29">
        <v>64.77</v>
      </c>
      <c r="C1259" s="29">
        <v>69.930000000000007</v>
      </c>
      <c r="D1259" s="29">
        <v>68.94</v>
      </c>
      <c r="E1259" s="29">
        <v>73.05</v>
      </c>
      <c r="F1259" s="29">
        <v>61.3</v>
      </c>
      <c r="G1259" s="30">
        <f t="shared" si="38"/>
        <v>67.991378413405357</v>
      </c>
      <c r="H1259" s="28">
        <v>43356</v>
      </c>
      <c r="I1259">
        <f t="shared" si="39"/>
        <v>0.35033530796521317</v>
      </c>
    </row>
    <row r="1260" spans="1:9">
      <c r="A1260" s="28">
        <v>43357</v>
      </c>
      <c r="B1260" s="29">
        <v>64.37</v>
      </c>
      <c r="C1260" s="29">
        <v>69.41</v>
      </c>
      <c r="D1260" s="29">
        <v>68.650000000000006</v>
      </c>
      <c r="E1260" s="29">
        <v>72.739999999999995</v>
      </c>
      <c r="F1260" s="29">
        <v>60.88</v>
      </c>
      <c r="G1260" s="30">
        <f t="shared" si="38"/>
        <v>67.572940593969037</v>
      </c>
      <c r="H1260" s="28">
        <v>43357</v>
      </c>
      <c r="I1260">
        <f t="shared" si="39"/>
        <v>0.3456621222841269</v>
      </c>
    </row>
    <row r="1261" spans="1:9">
      <c r="A1261" s="28">
        <v>43358</v>
      </c>
      <c r="B1261" s="29">
        <v>65.23</v>
      </c>
      <c r="C1261" s="29">
        <v>69.8</v>
      </c>
      <c r="D1261" s="29">
        <v>69.58</v>
      </c>
      <c r="E1261" s="29">
        <v>73.03</v>
      </c>
      <c r="F1261" s="29">
        <v>61.22</v>
      </c>
      <c r="G1261" s="30">
        <f t="shared" si="38"/>
        <v>68.109421957140754</v>
      </c>
      <c r="H1261" s="28">
        <v>43358</v>
      </c>
      <c r="I1261">
        <f t="shared" si="39"/>
        <v>0.34504302615763799</v>
      </c>
    </row>
    <row r="1262" spans="1:9">
      <c r="A1262" s="28">
        <v>43359</v>
      </c>
      <c r="B1262" s="29">
        <v>63.42</v>
      </c>
      <c r="C1262" s="29">
        <v>68.86</v>
      </c>
      <c r="D1262" s="29">
        <v>67</v>
      </c>
      <c r="E1262" s="29">
        <v>72.02</v>
      </c>
      <c r="F1262" s="29">
        <v>59.88</v>
      </c>
      <c r="G1262" s="30">
        <f t="shared" si="38"/>
        <v>66.710226160922886</v>
      </c>
      <c r="H1262" s="28">
        <v>43359</v>
      </c>
      <c r="I1262">
        <f t="shared" si="39"/>
        <v>0.40142246351484362</v>
      </c>
    </row>
    <row r="1263" spans="1:9">
      <c r="A1263" s="28">
        <v>43360</v>
      </c>
      <c r="B1263" s="29">
        <v>64.709999999999994</v>
      </c>
      <c r="C1263" s="29">
        <v>69.33</v>
      </c>
      <c r="D1263" s="29">
        <v>69.06</v>
      </c>
      <c r="E1263" s="29">
        <v>73.09</v>
      </c>
      <c r="F1263" s="29">
        <v>61.24</v>
      </c>
      <c r="G1263" s="30">
        <f t="shared" si="38"/>
        <v>67.773435218311903</v>
      </c>
      <c r="H1263" s="28">
        <v>43360</v>
      </c>
      <c r="I1263">
        <f t="shared" si="39"/>
        <v>0.39593236732233567</v>
      </c>
    </row>
    <row r="1264" spans="1:9">
      <c r="A1264" s="28">
        <v>43361</v>
      </c>
      <c r="B1264" s="29">
        <v>64.760000000000005</v>
      </c>
      <c r="C1264" s="29">
        <v>69.73</v>
      </c>
      <c r="D1264" s="29">
        <v>69.239999999999995</v>
      </c>
      <c r="E1264" s="29">
        <v>73.03</v>
      </c>
      <c r="F1264" s="29">
        <v>61.57</v>
      </c>
      <c r="G1264" s="30">
        <f t="shared" si="38"/>
        <v>67.988079366238296</v>
      </c>
      <c r="H1264" s="28">
        <v>43361</v>
      </c>
      <c r="I1264">
        <f t="shared" si="39"/>
        <v>0.36922824890317862</v>
      </c>
    </row>
    <row r="1265" spans="1:9">
      <c r="A1265" s="28">
        <v>43362</v>
      </c>
      <c r="B1265" s="29">
        <v>65.33</v>
      </c>
      <c r="C1265" s="29">
        <v>69.989999999999995</v>
      </c>
      <c r="D1265" s="29">
        <v>69.790000000000006</v>
      </c>
      <c r="E1265" s="29">
        <v>74.040000000000006</v>
      </c>
      <c r="F1265" s="29">
        <v>61.88</v>
      </c>
      <c r="G1265" s="30">
        <f t="shared" si="38"/>
        <v>68.476456401504095</v>
      </c>
      <c r="H1265" s="28">
        <v>43362</v>
      </c>
      <c r="I1265">
        <f t="shared" si="39"/>
        <v>0.3837521027804936</v>
      </c>
    </row>
    <row r="1266" spans="1:9">
      <c r="A1266" s="28">
        <v>43363</v>
      </c>
      <c r="B1266" s="29">
        <v>64.36</v>
      </c>
      <c r="C1266" s="29">
        <v>69.430000000000007</v>
      </c>
      <c r="D1266" s="29">
        <v>68.930000000000007</v>
      </c>
      <c r="E1266" s="29">
        <v>73.48</v>
      </c>
      <c r="F1266" s="29">
        <v>61.47</v>
      </c>
      <c r="G1266" s="30">
        <f t="shared" si="38"/>
        <v>67.810948132666468</v>
      </c>
      <c r="H1266" s="28">
        <v>43363</v>
      </c>
      <c r="I1266">
        <f t="shared" si="39"/>
        <v>0.38018873407768705</v>
      </c>
    </row>
    <row r="1267" spans="1:9">
      <c r="A1267" s="28">
        <v>43364</v>
      </c>
      <c r="B1267" s="29">
        <v>65.39</v>
      </c>
      <c r="C1267" s="29">
        <v>69.52</v>
      </c>
      <c r="D1267" s="29">
        <v>69.459999999999994</v>
      </c>
      <c r="E1267" s="29">
        <v>73.540000000000006</v>
      </c>
      <c r="F1267" s="29">
        <v>61.9</v>
      </c>
      <c r="G1267" s="30">
        <f t="shared" si="38"/>
        <v>68.201478031907115</v>
      </c>
      <c r="H1267" s="28">
        <v>43364</v>
      </c>
      <c r="I1267">
        <f t="shared" si="39"/>
        <v>0.3847086775319149</v>
      </c>
    </row>
    <row r="1268" spans="1:9">
      <c r="A1268" s="28">
        <v>43365</v>
      </c>
      <c r="B1268" s="29">
        <v>64.97</v>
      </c>
      <c r="C1268" s="29">
        <v>69.59</v>
      </c>
      <c r="D1268" s="29">
        <v>68.849999999999994</v>
      </c>
      <c r="E1268" s="29">
        <v>73.040000000000006</v>
      </c>
      <c r="F1268" s="29">
        <v>61.43</v>
      </c>
      <c r="G1268" s="30">
        <f t="shared" si="38"/>
        <v>67.916267158294389</v>
      </c>
      <c r="H1268" s="28">
        <v>43365</v>
      </c>
      <c r="I1268">
        <f t="shared" si="39"/>
        <v>0.3761992743760384</v>
      </c>
    </row>
    <row r="1269" spans="1:9">
      <c r="A1269" s="28">
        <v>43366</v>
      </c>
      <c r="B1269" s="29">
        <v>65.09</v>
      </c>
      <c r="C1269" s="29">
        <v>69.34</v>
      </c>
      <c r="D1269" s="29">
        <v>68.16</v>
      </c>
      <c r="E1269" s="29">
        <v>72.91</v>
      </c>
      <c r="F1269" s="29">
        <v>61.55</v>
      </c>
      <c r="G1269" s="30">
        <f t="shared" si="38"/>
        <v>67.761353314836441</v>
      </c>
      <c r="H1269" s="28">
        <v>43366</v>
      </c>
      <c r="I1269">
        <f t="shared" si="39"/>
        <v>0.37643158297329293</v>
      </c>
    </row>
    <row r="1270" spans="1:9">
      <c r="A1270" s="28">
        <v>43367</v>
      </c>
      <c r="B1270" s="29">
        <v>64.569999999999993</v>
      </c>
      <c r="C1270" s="29">
        <v>69.569999999999993</v>
      </c>
      <c r="D1270" s="29">
        <v>68.98</v>
      </c>
      <c r="E1270" s="29">
        <v>73.59</v>
      </c>
      <c r="F1270" s="29">
        <v>61.72</v>
      </c>
      <c r="G1270" s="30">
        <f t="shared" si="38"/>
        <v>67.965303920852804</v>
      </c>
      <c r="H1270" s="28">
        <v>43367</v>
      </c>
      <c r="I1270">
        <f t="shared" si="39"/>
        <v>0.37620144643674841</v>
      </c>
    </row>
    <row r="1271" spans="1:9">
      <c r="A1271" s="28">
        <v>43368</v>
      </c>
      <c r="B1271" s="29">
        <v>64.569999999999993</v>
      </c>
      <c r="C1271" s="29">
        <v>69.459999999999994</v>
      </c>
      <c r="D1271" s="29">
        <v>68.819999999999993</v>
      </c>
      <c r="E1271" s="29">
        <v>73.58</v>
      </c>
      <c r="F1271" s="29">
        <v>61.27</v>
      </c>
      <c r="G1271" s="30">
        <f t="shared" si="38"/>
        <v>67.841753157856289</v>
      </c>
      <c r="H1271" s="28">
        <v>43368</v>
      </c>
      <c r="I1271">
        <f t="shared" si="39"/>
        <v>0.36875876873584384</v>
      </c>
    </row>
    <row r="1272" spans="1:9">
      <c r="A1272" s="28">
        <v>43369</v>
      </c>
      <c r="B1272" s="29">
        <v>64.53</v>
      </c>
      <c r="C1272" s="29">
        <v>69.53</v>
      </c>
      <c r="D1272" s="29">
        <v>68.73</v>
      </c>
      <c r="E1272" s="29">
        <v>74.3</v>
      </c>
      <c r="F1272" s="29">
        <v>61.48</v>
      </c>
      <c r="G1272" s="30">
        <f t="shared" si="38"/>
        <v>67.989703517450337</v>
      </c>
      <c r="H1272" s="28">
        <v>43369</v>
      </c>
      <c r="I1272">
        <f t="shared" si="39"/>
        <v>0.36634549408023209</v>
      </c>
    </row>
    <row r="1273" spans="1:9">
      <c r="A1273" s="28">
        <v>43370</v>
      </c>
      <c r="B1273" s="29">
        <v>64.44</v>
      </c>
      <c r="C1273" s="29">
        <v>69.48</v>
      </c>
      <c r="D1273" s="29">
        <v>68.819999999999993</v>
      </c>
      <c r="E1273" s="29">
        <v>73.180000000000007</v>
      </c>
      <c r="F1273" s="29">
        <v>61.13</v>
      </c>
      <c r="G1273" s="30">
        <f t="shared" si="38"/>
        <v>67.738545515113898</v>
      </c>
      <c r="H1273" s="28">
        <v>43370</v>
      </c>
      <c r="I1273">
        <f t="shared" si="39"/>
        <v>0.3668430092674802</v>
      </c>
    </row>
    <row r="1274" spans="1:9">
      <c r="A1274" s="28">
        <v>43371</v>
      </c>
      <c r="B1274" s="29">
        <v>64.430000000000007</v>
      </c>
      <c r="C1274" s="29">
        <v>69.37</v>
      </c>
      <c r="D1274" s="29">
        <v>68.75</v>
      </c>
      <c r="E1274" s="29">
        <v>73.31</v>
      </c>
      <c r="F1274" s="29">
        <v>60.93</v>
      </c>
      <c r="G1274" s="30">
        <f t="shared" si="38"/>
        <v>67.680594151577097</v>
      </c>
      <c r="H1274" s="28">
        <v>43371</v>
      </c>
      <c r="I1274">
        <f t="shared" si="39"/>
        <v>0.36631423208060504</v>
      </c>
    </row>
    <row r="1275" spans="1:9">
      <c r="A1275" s="28">
        <v>43372</v>
      </c>
      <c r="B1275" s="29">
        <v>64.489999999999995</v>
      </c>
      <c r="C1275" s="29">
        <v>69.260000000000005</v>
      </c>
      <c r="D1275" s="29">
        <v>67.900000000000006</v>
      </c>
      <c r="E1275" s="29">
        <v>72.89</v>
      </c>
      <c r="F1275" s="29">
        <v>61.11</v>
      </c>
      <c r="G1275" s="30">
        <f t="shared" si="38"/>
        <v>67.506154260367964</v>
      </c>
      <c r="H1275" s="28">
        <v>43372</v>
      </c>
      <c r="I1275">
        <f t="shared" si="39"/>
        <v>0.37126857989969492</v>
      </c>
    </row>
    <row r="1276" spans="1:9">
      <c r="A1276" s="28">
        <v>43373</v>
      </c>
      <c r="B1276" s="29">
        <v>64.680000000000007</v>
      </c>
      <c r="C1276" s="29">
        <v>69.34</v>
      </c>
      <c r="D1276" s="29">
        <v>67.87</v>
      </c>
      <c r="E1276" s="29">
        <v>72.92</v>
      </c>
      <c r="F1276" s="29">
        <v>61.16</v>
      </c>
      <c r="G1276" s="30">
        <f t="shared" si="38"/>
        <v>67.584217517888419</v>
      </c>
      <c r="H1276" s="28">
        <v>43373</v>
      </c>
      <c r="I1276">
        <f t="shared" si="39"/>
        <v>0.3734495375122488</v>
      </c>
    </row>
    <row r="1277" spans="1:9">
      <c r="A1277" s="28">
        <v>43374</v>
      </c>
      <c r="B1277" s="29">
        <v>64.41</v>
      </c>
      <c r="C1277" s="29">
        <v>69.62</v>
      </c>
      <c r="D1277" s="29">
        <v>68.84</v>
      </c>
      <c r="E1277" s="29">
        <v>73.5</v>
      </c>
      <c r="F1277" s="29">
        <v>61.38</v>
      </c>
      <c r="G1277" s="30">
        <f t="shared" si="38"/>
        <v>67.870302049868556</v>
      </c>
      <c r="H1277" s="28">
        <v>43374</v>
      </c>
      <c r="I1277">
        <f t="shared" si="39"/>
        <v>0.37193028737321016</v>
      </c>
    </row>
    <row r="1278" spans="1:9">
      <c r="A1278" s="28">
        <v>43375</v>
      </c>
      <c r="B1278" s="29">
        <v>64.22</v>
      </c>
      <c r="C1278" s="29">
        <v>68.569999999999993</v>
      </c>
      <c r="D1278" s="29">
        <v>67.69</v>
      </c>
      <c r="E1278" s="29">
        <v>72.67</v>
      </c>
      <c r="F1278" s="29">
        <v>60.79</v>
      </c>
      <c r="G1278" s="30">
        <f t="shared" si="38"/>
        <v>67.092052834769262</v>
      </c>
      <c r="H1278" s="28">
        <v>43375</v>
      </c>
      <c r="I1278">
        <f t="shared" si="39"/>
        <v>0.39496898089430993</v>
      </c>
    </row>
    <row r="1279" spans="1:9">
      <c r="A1279" s="28">
        <v>43376</v>
      </c>
      <c r="B1279" s="29">
        <v>64.09</v>
      </c>
      <c r="C1279" s="29">
        <v>69.459999999999994</v>
      </c>
      <c r="D1279" s="29">
        <v>68.430000000000007</v>
      </c>
      <c r="E1279" s="29">
        <v>73.989999999999995</v>
      </c>
      <c r="F1279" s="29">
        <v>61.69</v>
      </c>
      <c r="G1279" s="30">
        <f t="shared" si="38"/>
        <v>67.811694335937489</v>
      </c>
      <c r="H1279" s="28">
        <v>43376</v>
      </c>
      <c r="I1279">
        <f t="shared" si="39"/>
        <v>0.38971835939187999</v>
      </c>
    </row>
    <row r="1280" spans="1:9">
      <c r="A1280" s="28">
        <v>43377</v>
      </c>
      <c r="B1280" s="29">
        <v>64.430000000000007</v>
      </c>
      <c r="C1280" s="29">
        <v>69.39</v>
      </c>
      <c r="D1280" s="29">
        <v>68.63</v>
      </c>
      <c r="E1280" s="29">
        <v>73.22</v>
      </c>
      <c r="F1280" s="29">
        <v>61.3</v>
      </c>
      <c r="G1280" s="30">
        <f t="shared" si="38"/>
        <v>67.709711731527435</v>
      </c>
      <c r="H1280" s="28">
        <v>43377</v>
      </c>
      <c r="I1280">
        <f t="shared" si="39"/>
        <v>0.37083693699293496</v>
      </c>
    </row>
    <row r="1281" spans="1:9">
      <c r="A1281" s="28">
        <v>43378</v>
      </c>
      <c r="B1281" s="29">
        <v>64.38</v>
      </c>
      <c r="C1281" s="29">
        <v>69.22</v>
      </c>
      <c r="D1281" s="29">
        <v>68.680000000000007</v>
      </c>
      <c r="E1281" s="29">
        <v>73.36</v>
      </c>
      <c r="F1281" s="29">
        <v>60.99</v>
      </c>
      <c r="G1281" s="30">
        <f t="shared" si="38"/>
        <v>67.622694354190998</v>
      </c>
      <c r="H1281" s="28">
        <v>43378</v>
      </c>
      <c r="I1281">
        <f t="shared" si="39"/>
        <v>0.36604462986742076</v>
      </c>
    </row>
    <row r="1282" spans="1:9">
      <c r="A1282" s="28">
        <v>43379</v>
      </c>
      <c r="B1282" s="29">
        <v>63.84</v>
      </c>
      <c r="C1282" s="29">
        <v>69.52</v>
      </c>
      <c r="D1282" s="29">
        <v>68.73</v>
      </c>
      <c r="E1282" s="29">
        <v>73.709999999999994</v>
      </c>
      <c r="F1282" s="29">
        <v>60.91</v>
      </c>
      <c r="G1282" s="30">
        <f t="shared" si="38"/>
        <v>67.665161908586441</v>
      </c>
      <c r="H1282" s="28">
        <v>43379</v>
      </c>
      <c r="I1282">
        <f t="shared" si="39"/>
        <v>0.34882539760590164</v>
      </c>
    </row>
    <row r="1283" spans="1:9">
      <c r="A1283" s="28">
        <v>43380</v>
      </c>
      <c r="B1283" s="29">
        <v>64.62</v>
      </c>
      <c r="C1283" s="29">
        <v>68.91</v>
      </c>
      <c r="D1283" s="29">
        <v>68.52</v>
      </c>
      <c r="E1283" s="29">
        <v>72.87</v>
      </c>
      <c r="F1283" s="29">
        <v>61.45</v>
      </c>
      <c r="G1283" s="30">
        <f t="shared" si="38"/>
        <v>67.528260258469615</v>
      </c>
      <c r="H1283" s="28">
        <v>43380</v>
      </c>
      <c r="I1283">
        <f t="shared" si="39"/>
        <v>0.34353181329476745</v>
      </c>
    </row>
    <row r="1284" spans="1:9">
      <c r="A1284" s="28">
        <v>43381</v>
      </c>
      <c r="B1284" s="29">
        <v>64.239999999999995</v>
      </c>
      <c r="C1284" s="29">
        <v>69.33</v>
      </c>
      <c r="D1284" s="29">
        <v>68.349999999999994</v>
      </c>
      <c r="E1284" s="29">
        <v>74.06</v>
      </c>
      <c r="F1284" s="29">
        <v>61.49</v>
      </c>
      <c r="G1284" s="30">
        <f t="shared" si="38"/>
        <v>67.77040554724006</v>
      </c>
      <c r="H1284" s="28">
        <v>43381</v>
      </c>
      <c r="I1284">
        <f t="shared" si="39"/>
        <v>0.34338565866914994</v>
      </c>
    </row>
    <row r="1285" spans="1:9">
      <c r="A1285" s="28">
        <v>43382</v>
      </c>
      <c r="B1285" s="29">
        <v>64.64</v>
      </c>
      <c r="C1285" s="29">
        <v>69.400000000000006</v>
      </c>
      <c r="D1285" s="29">
        <v>68.52</v>
      </c>
      <c r="E1285" s="29">
        <v>73.989999999999995</v>
      </c>
      <c r="F1285" s="29">
        <v>61.98</v>
      </c>
      <c r="G1285" s="30">
        <f t="shared" ref="G1285:G1348" si="40">(B1285*$B$2+C1285*$C$2+D1285*$D$2+E1285*$E$2+F1285*$F$2)/$G$2</f>
        <v>67.960159991968439</v>
      </c>
      <c r="H1285" s="28">
        <v>43382</v>
      </c>
      <c r="I1285">
        <f t="shared" si="39"/>
        <v>0.34494577124282161</v>
      </c>
    </row>
    <row r="1286" spans="1:9">
      <c r="A1286" s="28">
        <v>43383</v>
      </c>
      <c r="B1286" s="29">
        <v>63.94</v>
      </c>
      <c r="C1286" s="29">
        <v>69.34</v>
      </c>
      <c r="D1286" s="29">
        <v>68.88</v>
      </c>
      <c r="E1286" s="29">
        <v>74.09</v>
      </c>
      <c r="F1286" s="29">
        <v>61.9</v>
      </c>
      <c r="G1286" s="30">
        <f t="shared" si="40"/>
        <v>67.836515862295556</v>
      </c>
      <c r="H1286" s="28">
        <v>43383</v>
      </c>
      <c r="I1286">
        <f t="shared" si="39"/>
        <v>0.3214572023777022</v>
      </c>
    </row>
    <row r="1287" spans="1:9">
      <c r="A1287" s="28">
        <v>43384</v>
      </c>
      <c r="B1287" s="29">
        <v>64.25</v>
      </c>
      <c r="C1287" s="29">
        <v>68.89</v>
      </c>
      <c r="D1287" s="29">
        <v>68.66</v>
      </c>
      <c r="E1287" s="29">
        <v>73.11</v>
      </c>
      <c r="F1287" s="29">
        <v>61.23</v>
      </c>
      <c r="G1287" s="30">
        <f t="shared" si="40"/>
        <v>67.465872654424629</v>
      </c>
      <c r="H1287" s="28">
        <v>43384</v>
      </c>
      <c r="I1287">
        <f t="shared" si="39"/>
        <v>0.32316447183687291</v>
      </c>
    </row>
    <row r="1288" spans="1:9">
      <c r="A1288" s="28">
        <v>43385</v>
      </c>
      <c r="B1288" s="29">
        <v>63.85</v>
      </c>
      <c r="C1288" s="29">
        <v>68.7</v>
      </c>
      <c r="D1288" s="29">
        <v>67.97</v>
      </c>
      <c r="E1288" s="29">
        <v>72.91</v>
      </c>
      <c r="F1288" s="29">
        <v>61.18</v>
      </c>
      <c r="G1288" s="30">
        <f t="shared" si="40"/>
        <v>67.185734521028024</v>
      </c>
      <c r="H1288" s="28">
        <v>43385</v>
      </c>
      <c r="I1288">
        <f t="shared" si="39"/>
        <v>0.33831326904491638</v>
      </c>
    </row>
    <row r="1289" spans="1:9">
      <c r="A1289" s="28">
        <v>43386</v>
      </c>
      <c r="B1289" s="29">
        <v>64.510000000000005</v>
      </c>
      <c r="C1289" s="29">
        <v>68.88</v>
      </c>
      <c r="D1289" s="29">
        <v>68.41</v>
      </c>
      <c r="E1289" s="29">
        <v>72.849999999999994</v>
      </c>
      <c r="F1289" s="29">
        <v>61.47</v>
      </c>
      <c r="G1289" s="30">
        <f t="shared" si="40"/>
        <v>67.47942834586739</v>
      </c>
      <c r="H1289" s="28">
        <v>43386</v>
      </c>
      <c r="I1289">
        <f t="shared" si="39"/>
        <v>0.33356180280564296</v>
      </c>
    </row>
    <row r="1290" spans="1:9">
      <c r="A1290" s="28">
        <v>43387</v>
      </c>
      <c r="B1290" s="29">
        <v>63.94</v>
      </c>
      <c r="C1290" s="29">
        <v>68.73</v>
      </c>
      <c r="D1290" s="29">
        <v>67.8</v>
      </c>
      <c r="E1290" s="29">
        <v>72.45</v>
      </c>
      <c r="F1290" s="29">
        <v>60.84</v>
      </c>
      <c r="G1290" s="30">
        <f t="shared" si="40"/>
        <v>67.075528302058984</v>
      </c>
      <c r="H1290" s="28">
        <v>43387</v>
      </c>
      <c r="I1290">
        <f t="shared" si="39"/>
        <v>0.29952265274780376</v>
      </c>
    </row>
    <row r="1291" spans="1:9">
      <c r="A1291" s="28">
        <v>43388</v>
      </c>
      <c r="B1291" s="29">
        <v>64.349999999999994</v>
      </c>
      <c r="C1291" s="29">
        <v>68.89</v>
      </c>
      <c r="D1291" s="29">
        <v>68.83</v>
      </c>
      <c r="E1291" s="29">
        <v>72.89</v>
      </c>
      <c r="F1291" s="29">
        <v>61.37</v>
      </c>
      <c r="G1291" s="30">
        <f t="shared" si="40"/>
        <v>67.493371057242982</v>
      </c>
      <c r="H1291" s="28">
        <v>43388</v>
      </c>
      <c r="I1291">
        <f t="shared" si="39"/>
        <v>0.30240984150541228</v>
      </c>
    </row>
    <row r="1292" spans="1:9">
      <c r="A1292" s="28">
        <v>43389</v>
      </c>
      <c r="B1292" s="29">
        <v>64.739999999999995</v>
      </c>
      <c r="C1292" s="29">
        <v>69.489999999999995</v>
      </c>
      <c r="D1292" s="29">
        <v>68.87</v>
      </c>
      <c r="E1292" s="29">
        <v>74.150000000000006</v>
      </c>
      <c r="F1292" s="29">
        <v>62.73</v>
      </c>
      <c r="G1292" s="30">
        <f t="shared" si="40"/>
        <v>68.186805317245884</v>
      </c>
      <c r="H1292" s="28">
        <v>43389</v>
      </c>
      <c r="I1292">
        <f t="shared" si="39"/>
        <v>0.31094070677487923</v>
      </c>
    </row>
    <row r="1293" spans="1:9">
      <c r="A1293" s="28">
        <v>43390</v>
      </c>
      <c r="B1293" s="29">
        <v>65.150000000000006</v>
      </c>
      <c r="C1293" s="29">
        <v>69.58</v>
      </c>
      <c r="D1293" s="29">
        <v>69.540000000000006</v>
      </c>
      <c r="E1293" s="29">
        <v>73.58</v>
      </c>
      <c r="F1293" s="29">
        <v>62.55</v>
      </c>
      <c r="G1293" s="30">
        <f t="shared" si="40"/>
        <v>68.27723441150701</v>
      </c>
      <c r="H1293" s="28">
        <v>43390</v>
      </c>
      <c r="I1293">
        <f t="shared" si="39"/>
        <v>0.29550004880651576</v>
      </c>
    </row>
    <row r="1294" spans="1:9">
      <c r="A1294" s="28">
        <v>43391</v>
      </c>
      <c r="B1294" s="29">
        <v>64.650000000000006</v>
      </c>
      <c r="C1294" s="29">
        <v>69.36</v>
      </c>
      <c r="D1294" s="29">
        <v>68.540000000000006</v>
      </c>
      <c r="E1294" s="29">
        <v>74.12</v>
      </c>
      <c r="F1294" s="29">
        <v>62.35</v>
      </c>
      <c r="G1294" s="30">
        <f t="shared" si="40"/>
        <v>68.021788660922894</v>
      </c>
      <c r="H1294" s="28">
        <v>43391</v>
      </c>
      <c r="I1294">
        <f t="shared" si="39"/>
        <v>0.30048675957010584</v>
      </c>
    </row>
    <row r="1295" spans="1:9">
      <c r="A1295" s="28">
        <v>43392</v>
      </c>
      <c r="B1295" s="29">
        <v>65.239999999999995</v>
      </c>
      <c r="C1295" s="29">
        <v>69.45</v>
      </c>
      <c r="D1295" s="29">
        <v>68.709999999999994</v>
      </c>
      <c r="E1295" s="29">
        <v>73.47</v>
      </c>
      <c r="F1295" s="29">
        <v>62.56</v>
      </c>
      <c r="G1295" s="30">
        <f t="shared" si="40"/>
        <v>68.129930910484802</v>
      </c>
      <c r="H1295" s="28">
        <v>43392</v>
      </c>
      <c r="I1295">
        <f t="shared" si="39"/>
        <v>0.29668542283271981</v>
      </c>
    </row>
    <row r="1296" spans="1:9">
      <c r="A1296" s="28">
        <v>43393</v>
      </c>
      <c r="B1296" s="29">
        <v>64.069999999999993</v>
      </c>
      <c r="C1296" s="29">
        <v>69.02</v>
      </c>
      <c r="D1296" s="29">
        <v>68.37</v>
      </c>
      <c r="E1296" s="29">
        <v>73.13</v>
      </c>
      <c r="F1296" s="29">
        <v>61.67</v>
      </c>
      <c r="G1296" s="30">
        <f t="shared" si="40"/>
        <v>67.501755941515768</v>
      </c>
      <c r="H1296" s="28">
        <v>43393</v>
      </c>
      <c r="I1296">
        <f t="shared" si="39"/>
        <v>0.29687598321322833</v>
      </c>
    </row>
    <row r="1297" spans="1:9">
      <c r="A1297" s="28">
        <v>43394</v>
      </c>
      <c r="B1297" s="29">
        <v>62.32</v>
      </c>
      <c r="C1297" s="29">
        <v>68.13</v>
      </c>
      <c r="D1297" s="29">
        <v>66.11</v>
      </c>
      <c r="E1297" s="29">
        <v>72.11</v>
      </c>
      <c r="F1297" s="29">
        <v>60.33</v>
      </c>
      <c r="G1297" s="30">
        <f t="shared" si="40"/>
        <v>66.172077933338187</v>
      </c>
      <c r="H1297" s="28">
        <v>43394</v>
      </c>
      <c r="I1297">
        <f t="shared" si="39"/>
        <v>0.41081901111845043</v>
      </c>
    </row>
    <row r="1298" spans="1:9">
      <c r="A1298" s="28">
        <v>43395</v>
      </c>
      <c r="B1298" s="29">
        <v>64.12</v>
      </c>
      <c r="C1298" s="29">
        <v>69.09</v>
      </c>
      <c r="D1298" s="29">
        <v>67.62</v>
      </c>
      <c r="E1298" s="29">
        <v>73.92</v>
      </c>
      <c r="F1298" s="29">
        <v>61.97</v>
      </c>
      <c r="G1298" s="30">
        <f t="shared" si="40"/>
        <v>67.610243227949752</v>
      </c>
      <c r="H1298" s="28">
        <v>43395</v>
      </c>
      <c r="I1298">
        <f t="shared" si="39"/>
        <v>0.40630479393131946</v>
      </c>
    </row>
    <row r="1299" spans="1:9">
      <c r="A1299" s="28">
        <v>43396</v>
      </c>
      <c r="B1299" s="29">
        <v>64.209999999999994</v>
      </c>
      <c r="C1299" s="29">
        <v>69.34</v>
      </c>
      <c r="D1299" s="29">
        <v>68.709999999999994</v>
      </c>
      <c r="E1299" s="29">
        <v>73.47</v>
      </c>
      <c r="F1299" s="29">
        <v>61.85</v>
      </c>
      <c r="G1299" s="30">
        <f t="shared" si="40"/>
        <v>67.769141583308993</v>
      </c>
      <c r="H1299" s="28">
        <v>43396</v>
      </c>
      <c r="I1299">
        <f t="shared" si="39"/>
        <v>0.40521347323252344</v>
      </c>
    </row>
    <row r="1300" spans="1:9">
      <c r="A1300" s="28">
        <v>43397</v>
      </c>
      <c r="B1300" s="29">
        <v>63.6</v>
      </c>
      <c r="C1300" s="29">
        <v>68.989999999999995</v>
      </c>
      <c r="D1300" s="29">
        <v>68.06</v>
      </c>
      <c r="E1300" s="29">
        <v>73.72</v>
      </c>
      <c r="F1300" s="29">
        <v>61.54</v>
      </c>
      <c r="G1300" s="30">
        <f t="shared" si="40"/>
        <v>67.425483580972539</v>
      </c>
      <c r="H1300" s="28">
        <v>43397</v>
      </c>
      <c r="I1300">
        <f t="shared" si="39"/>
        <v>0.40100079667768518</v>
      </c>
    </row>
    <row r="1301" spans="1:9">
      <c r="A1301" s="28">
        <v>43398</v>
      </c>
      <c r="B1301" s="29">
        <v>63.79</v>
      </c>
      <c r="C1301" s="29">
        <v>69.05</v>
      </c>
      <c r="D1301" s="29">
        <v>68.52</v>
      </c>
      <c r="E1301" s="29">
        <v>73.89</v>
      </c>
      <c r="F1301" s="29">
        <v>62.11</v>
      </c>
      <c r="G1301" s="30">
        <f t="shared" si="40"/>
        <v>67.651199757228369</v>
      </c>
      <c r="H1301" s="28">
        <v>43398</v>
      </c>
      <c r="I1301">
        <f t="shared" si="39"/>
        <v>0.40035313887542046</v>
      </c>
    </row>
    <row r="1302" spans="1:9">
      <c r="A1302" s="28">
        <v>43399</v>
      </c>
      <c r="B1302" s="29">
        <v>64.17</v>
      </c>
      <c r="C1302" s="29">
        <v>69.11</v>
      </c>
      <c r="D1302" s="29">
        <v>69.06</v>
      </c>
      <c r="E1302" s="29">
        <v>73.63</v>
      </c>
      <c r="F1302" s="29">
        <v>61.52</v>
      </c>
      <c r="G1302" s="30">
        <f t="shared" si="40"/>
        <v>67.700332852657709</v>
      </c>
      <c r="H1302" s="28">
        <v>43399</v>
      </c>
      <c r="I1302">
        <f t="shared" si="39"/>
        <v>0.40049395454122549</v>
      </c>
    </row>
    <row r="1303" spans="1:9">
      <c r="A1303" s="28">
        <v>43400</v>
      </c>
      <c r="B1303" s="29">
        <v>64.040000000000006</v>
      </c>
      <c r="C1303" s="29">
        <v>68.61</v>
      </c>
      <c r="D1303" s="29">
        <v>67.44</v>
      </c>
      <c r="E1303" s="29">
        <v>73.03</v>
      </c>
      <c r="F1303" s="29">
        <v>60.46</v>
      </c>
      <c r="G1303" s="30">
        <f t="shared" si="40"/>
        <v>67.047649724372064</v>
      </c>
      <c r="H1303" s="28">
        <v>43400</v>
      </c>
      <c r="I1303">
        <f t="shared" si="39"/>
        <v>0.41359827754828232</v>
      </c>
    </row>
    <row r="1304" spans="1:9">
      <c r="A1304" s="28">
        <v>43401</v>
      </c>
      <c r="B1304" s="29">
        <v>64.84</v>
      </c>
      <c r="C1304" s="29">
        <v>68.87</v>
      </c>
      <c r="D1304" s="29">
        <v>68.930000000000007</v>
      </c>
      <c r="E1304" s="29">
        <v>72.89</v>
      </c>
      <c r="F1304" s="29">
        <v>61.5</v>
      </c>
      <c r="G1304" s="30">
        <f t="shared" si="40"/>
        <v>67.622569545852798</v>
      </c>
      <c r="H1304" s="28">
        <v>43401</v>
      </c>
      <c r="I1304">
        <f t="shared" si="39"/>
        <v>0.4136256085806731</v>
      </c>
    </row>
    <row r="1305" spans="1:9">
      <c r="A1305" s="28">
        <v>43402</v>
      </c>
      <c r="B1305" s="29">
        <v>63.91</v>
      </c>
      <c r="C1305" s="29">
        <v>68.900000000000006</v>
      </c>
      <c r="D1305" s="29">
        <v>68.52</v>
      </c>
      <c r="E1305" s="29">
        <v>73.680000000000007</v>
      </c>
      <c r="F1305" s="29">
        <v>61.31</v>
      </c>
      <c r="G1305" s="30">
        <f t="shared" si="40"/>
        <v>67.479290760075926</v>
      </c>
      <c r="H1305" s="28">
        <v>43402</v>
      </c>
      <c r="I1305">
        <f t="shared" si="39"/>
        <v>0.41071342382922343</v>
      </c>
    </row>
    <row r="1306" spans="1:9">
      <c r="A1306" s="28">
        <v>43403</v>
      </c>
      <c r="B1306" s="29">
        <v>64.12</v>
      </c>
      <c r="C1306" s="29">
        <v>68.67</v>
      </c>
      <c r="D1306" s="29">
        <v>68.010000000000005</v>
      </c>
      <c r="E1306" s="29">
        <v>73.55</v>
      </c>
      <c r="F1306" s="29">
        <v>61.71</v>
      </c>
      <c r="G1306" s="30">
        <f t="shared" si="40"/>
        <v>67.412195029570668</v>
      </c>
      <c r="H1306" s="28">
        <v>43403</v>
      </c>
      <c r="I1306">
        <f t="shared" si="39"/>
        <v>0.40126624790528787</v>
      </c>
    </row>
    <row r="1307" spans="1:9">
      <c r="A1307" s="28">
        <v>43404</v>
      </c>
      <c r="B1307" s="29">
        <v>63.57</v>
      </c>
      <c r="C1307" s="29">
        <v>68.489999999999995</v>
      </c>
      <c r="D1307" s="29">
        <v>68.06</v>
      </c>
      <c r="E1307" s="29">
        <v>73.16</v>
      </c>
      <c r="F1307" s="29">
        <v>60.98</v>
      </c>
      <c r="G1307" s="30">
        <f t="shared" si="40"/>
        <v>67.071896630403018</v>
      </c>
      <c r="H1307" s="28">
        <v>43404</v>
      </c>
      <c r="I1307">
        <f t="shared" si="39"/>
        <v>0.41027078293541519</v>
      </c>
    </row>
    <row r="1308" spans="1:9">
      <c r="A1308" s="28">
        <v>43405</v>
      </c>
      <c r="B1308" s="29">
        <v>63.83</v>
      </c>
      <c r="C1308" s="29">
        <v>68.83</v>
      </c>
      <c r="D1308" s="29">
        <v>68.7</v>
      </c>
      <c r="E1308" s="29">
        <v>73.44</v>
      </c>
      <c r="F1308" s="29">
        <v>60.83</v>
      </c>
      <c r="G1308" s="30">
        <f t="shared" si="40"/>
        <v>67.355014739705013</v>
      </c>
      <c r="H1308" s="28">
        <v>43405</v>
      </c>
      <c r="I1308">
        <f t="shared" si="39"/>
        <v>0.41113983303473411</v>
      </c>
    </row>
    <row r="1309" spans="1:9">
      <c r="A1309" s="28">
        <v>43406</v>
      </c>
      <c r="B1309" s="29">
        <v>64.23</v>
      </c>
      <c r="C1309" s="29">
        <v>69.25</v>
      </c>
      <c r="D1309" s="29">
        <v>69.260000000000005</v>
      </c>
      <c r="E1309" s="29">
        <v>73.77</v>
      </c>
      <c r="F1309" s="29">
        <v>61.72</v>
      </c>
      <c r="G1309" s="30">
        <f t="shared" si="40"/>
        <v>67.838778931804896</v>
      </c>
      <c r="H1309" s="28">
        <v>43406</v>
      </c>
      <c r="I1309">
        <f t="shared" si="39"/>
        <v>0.41436831581006639</v>
      </c>
    </row>
    <row r="1310" spans="1:9">
      <c r="A1310" s="28">
        <v>43407</v>
      </c>
      <c r="B1310" s="29">
        <v>64.17</v>
      </c>
      <c r="C1310" s="29">
        <v>68.58</v>
      </c>
      <c r="D1310" s="29">
        <v>68.75</v>
      </c>
      <c r="E1310" s="29">
        <v>73.319999999999993</v>
      </c>
      <c r="F1310" s="29">
        <v>60.58</v>
      </c>
      <c r="G1310" s="30">
        <f t="shared" si="40"/>
        <v>67.290649916033871</v>
      </c>
      <c r="H1310" s="28">
        <v>43407</v>
      </c>
      <c r="I1310">
        <f t="shared" si="39"/>
        <v>0.41685694528578809</v>
      </c>
    </row>
    <row r="1311" spans="1:9">
      <c r="A1311" s="28">
        <v>43408</v>
      </c>
      <c r="B1311" s="29">
        <v>64.62</v>
      </c>
      <c r="C1311" s="29">
        <v>68.75</v>
      </c>
      <c r="D1311" s="29">
        <v>68.58</v>
      </c>
      <c r="E1311" s="29">
        <v>72.930000000000007</v>
      </c>
      <c r="F1311" s="29">
        <v>61.15</v>
      </c>
      <c r="G1311" s="30">
        <f t="shared" si="40"/>
        <v>67.445718275408865</v>
      </c>
      <c r="H1311" s="28">
        <v>43408</v>
      </c>
      <c r="I1311">
        <f t="shared" si="39"/>
        <v>0.41728162921275125</v>
      </c>
    </row>
    <row r="1312" spans="1:9">
      <c r="A1312" s="28">
        <v>43409</v>
      </c>
      <c r="B1312" s="29">
        <v>64.42</v>
      </c>
      <c r="C1312" s="29">
        <v>69.5</v>
      </c>
      <c r="D1312" s="29">
        <v>69.5</v>
      </c>
      <c r="E1312" s="29">
        <v>74.05</v>
      </c>
      <c r="F1312" s="29">
        <v>61.57</v>
      </c>
      <c r="G1312" s="30">
        <f t="shared" si="40"/>
        <v>68.024122143326508</v>
      </c>
      <c r="H1312" s="28">
        <v>43409</v>
      </c>
      <c r="I1312">
        <f t="shared" ref="I1312:I1375" si="41">_xlfn.STDEV.P(G1285:G1312)</f>
        <v>0.42475279368345636</v>
      </c>
    </row>
    <row r="1313" spans="1:9">
      <c r="A1313" s="28">
        <v>43410</v>
      </c>
      <c r="B1313" s="29">
        <v>63.47</v>
      </c>
      <c r="C1313" s="29">
        <v>69.13</v>
      </c>
      <c r="D1313" s="29">
        <v>68.58</v>
      </c>
      <c r="E1313" s="29">
        <v>73.38</v>
      </c>
      <c r="F1313" s="29">
        <v>60.59</v>
      </c>
      <c r="G1313" s="30">
        <f t="shared" si="40"/>
        <v>67.328554185528603</v>
      </c>
      <c r="H1313" s="28">
        <v>43410</v>
      </c>
      <c r="I1313">
        <f t="shared" si="41"/>
        <v>0.41935600805810208</v>
      </c>
    </row>
    <row r="1314" spans="1:9">
      <c r="A1314" s="28">
        <v>43411</v>
      </c>
      <c r="B1314" s="29">
        <v>66.349999999999994</v>
      </c>
      <c r="C1314" s="29">
        <v>69.92</v>
      </c>
      <c r="D1314" s="29">
        <v>71.88</v>
      </c>
      <c r="E1314" s="29">
        <v>74.150000000000006</v>
      </c>
      <c r="F1314" s="29">
        <v>62.82</v>
      </c>
      <c r="G1314" s="30">
        <f t="shared" si="40"/>
        <v>69.079614440347527</v>
      </c>
      <c r="H1314" s="28">
        <v>43411</v>
      </c>
      <c r="I1314">
        <f t="shared" si="41"/>
        <v>0.50607030298585942</v>
      </c>
    </row>
    <row r="1315" spans="1:9">
      <c r="A1315" s="28">
        <v>43412</v>
      </c>
      <c r="B1315" s="29">
        <v>65.430000000000007</v>
      </c>
      <c r="C1315" s="29">
        <v>70.150000000000006</v>
      </c>
      <c r="D1315" s="29">
        <v>71.88</v>
      </c>
      <c r="E1315" s="29">
        <v>74.67</v>
      </c>
      <c r="F1315" s="29">
        <v>62.63</v>
      </c>
      <c r="G1315" s="30">
        <f t="shared" si="40"/>
        <v>69.019785201883749</v>
      </c>
      <c r="H1315" s="28">
        <v>43412</v>
      </c>
      <c r="I1315">
        <f t="shared" si="41"/>
        <v>0.57182660208442815</v>
      </c>
    </row>
    <row r="1316" spans="1:9">
      <c r="A1316" s="28">
        <v>43413</v>
      </c>
      <c r="B1316" s="29">
        <v>65.900000000000006</v>
      </c>
      <c r="C1316" s="29">
        <v>70.12</v>
      </c>
      <c r="D1316" s="29">
        <v>72.569999999999993</v>
      </c>
      <c r="E1316" s="29">
        <v>74.66</v>
      </c>
      <c r="F1316" s="29">
        <v>63.4</v>
      </c>
      <c r="G1316" s="30">
        <f t="shared" si="40"/>
        <v>69.301330087251756</v>
      </c>
      <c r="H1316" s="28">
        <v>43413</v>
      </c>
      <c r="I1316">
        <f t="shared" si="41"/>
        <v>0.64318616299988296</v>
      </c>
    </row>
    <row r="1317" spans="1:9">
      <c r="A1317" s="28">
        <v>43414</v>
      </c>
      <c r="B1317" s="29">
        <v>64.260000000000005</v>
      </c>
      <c r="C1317" s="29">
        <v>69.39</v>
      </c>
      <c r="D1317" s="29">
        <v>71.09</v>
      </c>
      <c r="E1317" s="29">
        <v>74.22</v>
      </c>
      <c r="F1317" s="29">
        <v>61.28</v>
      </c>
      <c r="G1317" s="30">
        <f t="shared" si="40"/>
        <v>68.134803227219606</v>
      </c>
      <c r="H1317" s="28">
        <v>43414</v>
      </c>
      <c r="I1317">
        <f t="shared" si="41"/>
        <v>0.64637555453953888</v>
      </c>
    </row>
    <row r="1318" spans="1:9">
      <c r="A1318" s="28">
        <v>43415</v>
      </c>
      <c r="B1318" s="29">
        <v>65.12</v>
      </c>
      <c r="C1318" s="29">
        <v>68.540000000000006</v>
      </c>
      <c r="D1318" s="29">
        <v>70.02</v>
      </c>
      <c r="E1318" s="29">
        <v>74.2</v>
      </c>
      <c r="F1318" s="29">
        <v>61.05</v>
      </c>
      <c r="G1318" s="30">
        <f t="shared" si="40"/>
        <v>67.843739093530957</v>
      </c>
      <c r="H1318" s="28">
        <v>43415</v>
      </c>
      <c r="I1318">
        <f t="shared" si="41"/>
        <v>0.63416115750335633</v>
      </c>
    </row>
    <row r="1319" spans="1:9">
      <c r="A1319" s="28">
        <v>43416</v>
      </c>
      <c r="B1319" s="29">
        <v>64.66</v>
      </c>
      <c r="C1319" s="29">
        <v>69.98</v>
      </c>
      <c r="D1319" s="29">
        <v>69.69</v>
      </c>
      <c r="E1319" s="29">
        <v>74.040000000000006</v>
      </c>
      <c r="F1319" s="29">
        <v>60.76</v>
      </c>
      <c r="G1319" s="30">
        <f t="shared" si="40"/>
        <v>68.160904871860382</v>
      </c>
      <c r="H1319" s="28">
        <v>43416</v>
      </c>
      <c r="I1319">
        <f t="shared" si="41"/>
        <v>0.63629372754328439</v>
      </c>
    </row>
    <row r="1320" spans="1:9">
      <c r="A1320" s="28">
        <v>43417</v>
      </c>
      <c r="B1320" s="29">
        <v>65.48</v>
      </c>
      <c r="C1320" s="29">
        <v>70.239999999999995</v>
      </c>
      <c r="D1320" s="29">
        <v>70.599999999999994</v>
      </c>
      <c r="E1320" s="29">
        <v>74.290000000000006</v>
      </c>
      <c r="F1320" s="29">
        <v>62.42</v>
      </c>
      <c r="G1320" s="30">
        <f t="shared" si="40"/>
        <v>68.814695440274519</v>
      </c>
      <c r="H1320" s="28">
        <v>43417</v>
      </c>
      <c r="I1320">
        <f t="shared" si="41"/>
        <v>0.66075086160233154</v>
      </c>
    </row>
    <row r="1321" spans="1:9">
      <c r="A1321" s="28">
        <v>43418</v>
      </c>
      <c r="B1321" s="29">
        <v>64.94</v>
      </c>
      <c r="C1321" s="29">
        <v>70.23</v>
      </c>
      <c r="D1321" s="29">
        <v>70.34</v>
      </c>
      <c r="E1321" s="29">
        <v>74.44</v>
      </c>
      <c r="F1321" s="29">
        <v>62.24</v>
      </c>
      <c r="G1321" s="30">
        <f t="shared" si="40"/>
        <v>68.660548563449169</v>
      </c>
      <c r="H1321" s="28">
        <v>43418</v>
      </c>
      <c r="I1321">
        <f t="shared" si="41"/>
        <v>0.67423338003651068</v>
      </c>
    </row>
    <row r="1322" spans="1:9">
      <c r="A1322" s="28">
        <v>43419</v>
      </c>
      <c r="B1322" s="29">
        <v>65.38</v>
      </c>
      <c r="C1322" s="29">
        <v>70.33</v>
      </c>
      <c r="D1322" s="29">
        <v>71.09</v>
      </c>
      <c r="E1322" s="29">
        <v>74.56</v>
      </c>
      <c r="F1322" s="29">
        <v>62.2</v>
      </c>
      <c r="G1322" s="30">
        <f t="shared" si="40"/>
        <v>68.899123740508159</v>
      </c>
      <c r="H1322" s="28">
        <v>43419</v>
      </c>
      <c r="I1322">
        <f t="shared" si="41"/>
        <v>0.70274289057985884</v>
      </c>
    </row>
    <row r="1323" spans="1:9">
      <c r="A1323" s="28">
        <v>43420</v>
      </c>
      <c r="B1323" s="29">
        <v>64.91</v>
      </c>
      <c r="C1323" s="29">
        <v>69.88</v>
      </c>
      <c r="D1323" s="29">
        <v>70.55</v>
      </c>
      <c r="E1323" s="29">
        <v>74.14</v>
      </c>
      <c r="F1323" s="29">
        <v>61.64</v>
      </c>
      <c r="G1323" s="30">
        <f t="shared" si="40"/>
        <v>68.423122261974285</v>
      </c>
      <c r="H1323" s="28">
        <v>43420</v>
      </c>
      <c r="I1323">
        <f t="shared" si="41"/>
        <v>0.70899715569322297</v>
      </c>
    </row>
    <row r="1324" spans="1:9">
      <c r="A1324" s="28">
        <v>43421</v>
      </c>
      <c r="B1324" s="29">
        <v>64.83</v>
      </c>
      <c r="C1324" s="29">
        <v>69.59</v>
      </c>
      <c r="D1324" s="29">
        <v>69.39</v>
      </c>
      <c r="E1324" s="29">
        <v>73.790000000000006</v>
      </c>
      <c r="F1324" s="29">
        <v>60.82</v>
      </c>
      <c r="G1324" s="30">
        <f t="shared" si="40"/>
        <v>67.987452860324169</v>
      </c>
      <c r="H1324" s="28">
        <v>43421</v>
      </c>
      <c r="I1324">
        <f t="shared" si="41"/>
        <v>0.70595135450554747</v>
      </c>
    </row>
    <row r="1325" spans="1:9">
      <c r="A1325" s="28">
        <v>43422</v>
      </c>
      <c r="B1325" s="29">
        <v>65.400000000000006</v>
      </c>
      <c r="C1325" s="29">
        <v>70.260000000000005</v>
      </c>
      <c r="D1325" s="29">
        <v>69.66</v>
      </c>
      <c r="E1325" s="29">
        <v>73.72</v>
      </c>
      <c r="F1325" s="29">
        <v>61.55</v>
      </c>
      <c r="G1325" s="30">
        <f t="shared" si="40"/>
        <v>68.477540842216712</v>
      </c>
      <c r="H1325" s="28">
        <v>43422</v>
      </c>
      <c r="I1325">
        <f t="shared" si="41"/>
        <v>0.63290813856710326</v>
      </c>
    </row>
    <row r="1326" spans="1:9">
      <c r="A1326" s="28">
        <v>43423</v>
      </c>
      <c r="B1326" s="29">
        <v>65.05</v>
      </c>
      <c r="C1326" s="29">
        <v>69.819999999999993</v>
      </c>
      <c r="D1326" s="29">
        <v>70.33</v>
      </c>
      <c r="E1326" s="29">
        <v>74.05</v>
      </c>
      <c r="F1326" s="29">
        <v>61.67</v>
      </c>
      <c r="G1326" s="30">
        <f t="shared" si="40"/>
        <v>68.394120956848695</v>
      </c>
      <c r="H1326" s="28">
        <v>43423</v>
      </c>
      <c r="I1326">
        <f t="shared" si="41"/>
        <v>0.63416068998724584</v>
      </c>
    </row>
    <row r="1327" spans="1:9">
      <c r="A1327" s="28">
        <v>43424</v>
      </c>
      <c r="B1327" s="29">
        <v>64.59</v>
      </c>
      <c r="C1327" s="29">
        <v>69.66</v>
      </c>
      <c r="D1327" s="29">
        <v>69.849999999999994</v>
      </c>
      <c r="E1327" s="29">
        <v>73.91</v>
      </c>
      <c r="F1327" s="29">
        <v>61.09</v>
      </c>
      <c r="G1327" s="30">
        <f t="shared" si="40"/>
        <v>68.074489130037975</v>
      </c>
      <c r="H1327" s="28">
        <v>43424</v>
      </c>
      <c r="I1327">
        <f t="shared" si="41"/>
        <v>0.63293043251341552</v>
      </c>
    </row>
    <row r="1328" spans="1:9">
      <c r="A1328" s="28">
        <v>43425</v>
      </c>
      <c r="B1328" s="29">
        <v>65.19</v>
      </c>
      <c r="C1328" s="29">
        <v>69.92</v>
      </c>
      <c r="D1328" s="29">
        <v>68.900000000000006</v>
      </c>
      <c r="E1328" s="29">
        <v>73.739999999999995</v>
      </c>
      <c r="F1328" s="29">
        <v>60.96</v>
      </c>
      <c r="G1328" s="30">
        <f t="shared" si="40"/>
        <v>68.135514885733059</v>
      </c>
      <c r="H1328" s="28">
        <v>43425</v>
      </c>
      <c r="I1328">
        <f t="shared" si="41"/>
        <v>0.62361002727194403</v>
      </c>
    </row>
    <row r="1329" spans="1:9">
      <c r="A1329" s="28">
        <v>43426</v>
      </c>
      <c r="B1329" s="29">
        <v>65.180000000000007</v>
      </c>
      <c r="C1329" s="29">
        <v>70.260000000000005</v>
      </c>
      <c r="D1329" s="29">
        <v>70.290000000000006</v>
      </c>
      <c r="E1329" s="29">
        <v>74.33</v>
      </c>
      <c r="F1329" s="29">
        <v>61.65</v>
      </c>
      <c r="G1329" s="30">
        <f t="shared" si="40"/>
        <v>68.618473368136677</v>
      </c>
      <c r="H1329" s="28">
        <v>43426</v>
      </c>
      <c r="I1329">
        <f t="shared" si="41"/>
        <v>0.62876631245608616</v>
      </c>
    </row>
    <row r="1330" spans="1:9">
      <c r="A1330" s="28">
        <v>43427</v>
      </c>
      <c r="B1330" s="29">
        <v>65.680000000000007</v>
      </c>
      <c r="C1330" s="29">
        <v>70.16</v>
      </c>
      <c r="D1330" s="29">
        <v>70.319999999999993</v>
      </c>
      <c r="E1330" s="29">
        <v>74.13</v>
      </c>
      <c r="F1330" s="29">
        <v>62.29</v>
      </c>
      <c r="G1330" s="30">
        <f t="shared" si="40"/>
        <v>68.750835508542636</v>
      </c>
      <c r="H1330" s="28">
        <v>43427</v>
      </c>
      <c r="I1330">
        <f t="shared" si="41"/>
        <v>0.63754685091255581</v>
      </c>
    </row>
    <row r="1331" spans="1:9">
      <c r="A1331" s="28">
        <v>43428</v>
      </c>
      <c r="B1331" s="29">
        <v>65.040000000000006</v>
      </c>
      <c r="C1331" s="29">
        <v>69.53</v>
      </c>
      <c r="D1331" s="29">
        <v>68.92</v>
      </c>
      <c r="E1331" s="29">
        <v>73.87</v>
      </c>
      <c r="F1331" s="29">
        <v>60.46</v>
      </c>
      <c r="G1331" s="30">
        <f t="shared" si="40"/>
        <v>67.915415677935158</v>
      </c>
      <c r="H1331" s="28">
        <v>43428</v>
      </c>
      <c r="I1331">
        <f t="shared" si="41"/>
        <v>0.6061425306887559</v>
      </c>
    </row>
    <row r="1332" spans="1:9">
      <c r="A1332" s="28">
        <v>43429</v>
      </c>
      <c r="B1332" s="29">
        <v>64.86</v>
      </c>
      <c r="C1332" s="29">
        <v>70.180000000000007</v>
      </c>
      <c r="D1332" s="29">
        <v>68.569999999999993</v>
      </c>
      <c r="E1332" s="29">
        <v>73.53</v>
      </c>
      <c r="F1332" s="29">
        <v>60.96</v>
      </c>
      <c r="G1332" s="30">
        <f t="shared" si="40"/>
        <v>68.084256215318334</v>
      </c>
      <c r="H1332" s="28">
        <v>43429</v>
      </c>
      <c r="I1332">
        <f t="shared" si="41"/>
        <v>0.59842256810706806</v>
      </c>
    </row>
    <row r="1333" spans="1:9">
      <c r="A1333" s="28">
        <v>43430</v>
      </c>
      <c r="B1333" s="29">
        <v>65.430000000000007</v>
      </c>
      <c r="C1333" s="29">
        <v>70.540000000000006</v>
      </c>
      <c r="D1333" s="29">
        <v>69.97</v>
      </c>
      <c r="E1333" s="29">
        <v>74.88</v>
      </c>
      <c r="F1333" s="29">
        <v>61.23</v>
      </c>
      <c r="G1333" s="30">
        <f t="shared" si="40"/>
        <v>68.763122763945674</v>
      </c>
      <c r="H1333" s="28">
        <v>43430</v>
      </c>
      <c r="I1333">
        <f t="shared" si="41"/>
        <v>0.59493684044437034</v>
      </c>
    </row>
    <row r="1334" spans="1:9">
      <c r="A1334" s="28">
        <v>43431</v>
      </c>
      <c r="B1334" s="29">
        <v>65.7</v>
      </c>
      <c r="C1334" s="29">
        <v>70.66</v>
      </c>
      <c r="D1334" s="29">
        <v>70.81</v>
      </c>
      <c r="E1334" s="29">
        <v>74.87</v>
      </c>
      <c r="F1334" s="29">
        <v>61.77</v>
      </c>
      <c r="G1334" s="30">
        <f t="shared" si="40"/>
        <v>69.042882502190423</v>
      </c>
      <c r="H1334" s="28">
        <v>43431</v>
      </c>
      <c r="I1334">
        <f t="shared" si="41"/>
        <v>0.59580995450883079</v>
      </c>
    </row>
    <row r="1335" spans="1:9">
      <c r="A1335" s="28">
        <v>43432</v>
      </c>
      <c r="B1335" s="29">
        <v>65.709999999999994</v>
      </c>
      <c r="C1335" s="29">
        <v>70.75</v>
      </c>
      <c r="D1335" s="29">
        <v>70.459999999999994</v>
      </c>
      <c r="E1335" s="29">
        <v>74.89</v>
      </c>
      <c r="F1335" s="29">
        <v>61.46</v>
      </c>
      <c r="G1335" s="30">
        <f t="shared" si="40"/>
        <v>68.994465081045547</v>
      </c>
      <c r="H1335" s="28">
        <v>43432</v>
      </c>
      <c r="I1335">
        <f t="shared" si="41"/>
        <v>0.56640206791608849</v>
      </c>
    </row>
    <row r="1336" spans="1:9">
      <c r="A1336" s="28">
        <v>43433</v>
      </c>
      <c r="B1336" s="29">
        <v>65.63</v>
      </c>
      <c r="C1336" s="29">
        <v>70.95</v>
      </c>
      <c r="D1336" s="29">
        <v>70.52</v>
      </c>
      <c r="E1336" s="29">
        <v>74.760000000000005</v>
      </c>
      <c r="F1336" s="29">
        <v>61.86</v>
      </c>
      <c r="G1336" s="30">
        <f t="shared" si="40"/>
        <v>69.091957688376169</v>
      </c>
      <c r="H1336" s="28">
        <v>43433</v>
      </c>
      <c r="I1336">
        <f t="shared" si="41"/>
        <v>0.55266274727434894</v>
      </c>
    </row>
    <row r="1337" spans="1:9">
      <c r="A1337" s="28">
        <v>43434</v>
      </c>
      <c r="B1337" s="29">
        <v>65.599999999999994</v>
      </c>
      <c r="C1337" s="29">
        <v>70.7</v>
      </c>
      <c r="D1337" s="29">
        <v>70.819999999999993</v>
      </c>
      <c r="E1337" s="29">
        <v>74.63</v>
      </c>
      <c r="F1337" s="29">
        <v>61.57</v>
      </c>
      <c r="G1337" s="30">
        <f t="shared" si="40"/>
        <v>68.971622782199162</v>
      </c>
      <c r="H1337" s="28">
        <v>43434</v>
      </c>
      <c r="I1337">
        <f t="shared" si="41"/>
        <v>0.55314148072461333</v>
      </c>
    </row>
    <row r="1338" spans="1:9">
      <c r="A1338" s="28">
        <v>43435</v>
      </c>
      <c r="B1338" s="29">
        <v>65.66</v>
      </c>
      <c r="C1338" s="29">
        <v>70.569999999999993</v>
      </c>
      <c r="D1338" s="29">
        <v>69.28</v>
      </c>
      <c r="E1338" s="29">
        <v>74.319999999999993</v>
      </c>
      <c r="F1338" s="29">
        <v>60.58</v>
      </c>
      <c r="G1338" s="30">
        <f t="shared" si="40"/>
        <v>68.559812490873227</v>
      </c>
      <c r="H1338" s="28">
        <v>43435</v>
      </c>
      <c r="I1338">
        <f t="shared" si="41"/>
        <v>0.50907637130482331</v>
      </c>
    </row>
    <row r="1339" spans="1:9">
      <c r="A1339" s="28">
        <v>43436</v>
      </c>
      <c r="B1339" s="29">
        <v>65.75</v>
      </c>
      <c r="C1339" s="29">
        <v>70.61</v>
      </c>
      <c r="D1339" s="29">
        <v>68.75</v>
      </c>
      <c r="E1339" s="29">
        <v>73.83</v>
      </c>
      <c r="F1339" s="29">
        <v>61.17</v>
      </c>
      <c r="G1339" s="30">
        <f t="shared" si="40"/>
        <v>68.531797787675231</v>
      </c>
      <c r="H1339" s="28">
        <v>43436</v>
      </c>
      <c r="I1339">
        <f t="shared" si="41"/>
        <v>0.46986126827249791</v>
      </c>
    </row>
    <row r="1340" spans="1:9">
      <c r="A1340" s="28">
        <v>43437</v>
      </c>
      <c r="B1340" s="29">
        <v>65.58</v>
      </c>
      <c r="C1340" s="29">
        <v>70.58</v>
      </c>
      <c r="D1340" s="29">
        <v>70.55</v>
      </c>
      <c r="E1340" s="29">
        <v>74.44</v>
      </c>
      <c r="F1340" s="29">
        <v>61.2</v>
      </c>
      <c r="G1340" s="30">
        <f t="shared" si="40"/>
        <v>68.809044931001736</v>
      </c>
      <c r="H1340" s="28">
        <v>43437</v>
      </c>
      <c r="I1340">
        <f t="shared" si="41"/>
        <v>0.46383029115996238</v>
      </c>
    </row>
    <row r="1341" spans="1:9">
      <c r="A1341" s="28">
        <v>43438</v>
      </c>
      <c r="B1341" s="29">
        <v>66.12</v>
      </c>
      <c r="C1341" s="29">
        <v>71.22</v>
      </c>
      <c r="D1341" s="29">
        <v>71.540000000000006</v>
      </c>
      <c r="E1341" s="29">
        <v>74.989999999999995</v>
      </c>
      <c r="F1341" s="29">
        <v>61.99</v>
      </c>
      <c r="G1341" s="30">
        <f t="shared" si="40"/>
        <v>69.477586658513417</v>
      </c>
      <c r="H1341" s="28">
        <v>43438</v>
      </c>
      <c r="I1341">
        <f t="shared" si="41"/>
        <v>0.43543619916693943</v>
      </c>
    </row>
    <row r="1342" spans="1:9">
      <c r="A1342" s="28">
        <v>43439</v>
      </c>
      <c r="B1342" s="29">
        <v>65.989999999999995</v>
      </c>
      <c r="C1342" s="29">
        <v>70.91</v>
      </c>
      <c r="D1342" s="29">
        <v>71.12</v>
      </c>
      <c r="E1342" s="29">
        <v>74.94</v>
      </c>
      <c r="F1342" s="29">
        <v>61.52</v>
      </c>
      <c r="G1342" s="30">
        <f t="shared" si="40"/>
        <v>69.211728150554904</v>
      </c>
      <c r="H1342" s="28">
        <v>43439</v>
      </c>
      <c r="I1342">
        <f t="shared" si="41"/>
        <v>0.44120093184170456</v>
      </c>
    </row>
    <row r="1343" spans="1:9">
      <c r="A1343" s="28">
        <v>43440</v>
      </c>
      <c r="B1343" s="29">
        <v>65.5</v>
      </c>
      <c r="C1343" s="29">
        <v>71.2</v>
      </c>
      <c r="D1343" s="29">
        <v>70.42</v>
      </c>
      <c r="E1343" s="29">
        <v>75</v>
      </c>
      <c r="F1343" s="29">
        <v>61.11</v>
      </c>
      <c r="G1343" s="30">
        <f t="shared" si="40"/>
        <v>69.076571581118543</v>
      </c>
      <c r="H1343" s="28">
        <v>43440</v>
      </c>
      <c r="I1343">
        <f t="shared" si="41"/>
        <v>0.44319443780223683</v>
      </c>
    </row>
    <row r="1344" spans="1:9">
      <c r="A1344" s="28">
        <v>43441</v>
      </c>
      <c r="B1344" s="29">
        <v>65.8</v>
      </c>
      <c r="C1344" s="29">
        <v>71.59</v>
      </c>
      <c r="D1344" s="29">
        <v>70.94</v>
      </c>
      <c r="E1344" s="29">
        <v>75.33</v>
      </c>
      <c r="F1344" s="29">
        <v>61.66</v>
      </c>
      <c r="G1344" s="30">
        <f t="shared" si="40"/>
        <v>69.475923125365057</v>
      </c>
      <c r="H1344" s="28">
        <v>43441</v>
      </c>
      <c r="I1344">
        <f t="shared" si="41"/>
        <v>0.45391197515749732</v>
      </c>
    </row>
    <row r="1345" spans="1:9">
      <c r="A1345" s="28">
        <v>43442</v>
      </c>
      <c r="B1345" s="29">
        <v>65.97</v>
      </c>
      <c r="C1345" s="29">
        <v>72.25</v>
      </c>
      <c r="D1345" s="29">
        <v>70.599999999999994</v>
      </c>
      <c r="E1345" s="29">
        <v>75.47</v>
      </c>
      <c r="F1345" s="29">
        <v>61.16</v>
      </c>
      <c r="G1345" s="30">
        <f t="shared" si="40"/>
        <v>69.66316689179321</v>
      </c>
      <c r="H1345" s="28">
        <v>43442</v>
      </c>
      <c r="I1345">
        <f t="shared" si="41"/>
        <v>0.48314497466090506</v>
      </c>
    </row>
    <row r="1346" spans="1:9">
      <c r="A1346" s="28">
        <v>43443</v>
      </c>
      <c r="B1346" s="29">
        <v>67.14</v>
      </c>
      <c r="C1346" s="29">
        <v>71.790000000000006</v>
      </c>
      <c r="D1346" s="29">
        <v>70.86</v>
      </c>
      <c r="E1346" s="29">
        <v>75.47</v>
      </c>
      <c r="F1346" s="29">
        <v>61.79</v>
      </c>
      <c r="G1346" s="30">
        <f t="shared" si="40"/>
        <v>69.868614741530365</v>
      </c>
      <c r="H1346" s="28">
        <v>43443</v>
      </c>
      <c r="I1346">
        <f t="shared" si="41"/>
        <v>0.50433365670253738</v>
      </c>
    </row>
    <row r="1347" spans="1:9">
      <c r="A1347" s="28">
        <v>43444</v>
      </c>
      <c r="B1347" s="29">
        <v>66.3</v>
      </c>
      <c r="C1347" s="29">
        <v>71.44</v>
      </c>
      <c r="D1347" s="29">
        <v>71.19</v>
      </c>
      <c r="E1347" s="29">
        <v>75.260000000000005</v>
      </c>
      <c r="F1347" s="29">
        <v>62.03</v>
      </c>
      <c r="G1347" s="30">
        <f t="shared" si="40"/>
        <v>69.600842216705587</v>
      </c>
      <c r="H1347" s="28">
        <v>43444</v>
      </c>
      <c r="I1347">
        <f t="shared" si="41"/>
        <v>0.51517763307640363</v>
      </c>
    </row>
    <row r="1348" spans="1:9">
      <c r="A1348" s="28">
        <v>43445</v>
      </c>
      <c r="B1348" s="29">
        <v>66.08</v>
      </c>
      <c r="C1348" s="29">
        <v>71.41</v>
      </c>
      <c r="D1348" s="29">
        <v>71.319999999999993</v>
      </c>
      <c r="E1348" s="29">
        <v>75.12</v>
      </c>
      <c r="F1348" s="29">
        <v>61.88</v>
      </c>
      <c r="G1348" s="30">
        <f t="shared" si="40"/>
        <v>69.515810227438664</v>
      </c>
      <c r="H1348" s="28">
        <v>43445</v>
      </c>
      <c r="I1348">
        <f t="shared" si="41"/>
        <v>0.53208826917741248</v>
      </c>
    </row>
    <row r="1349" spans="1:9">
      <c r="A1349" s="28">
        <v>43446</v>
      </c>
      <c r="B1349" s="29">
        <v>65.989999999999995</v>
      </c>
      <c r="C1349" s="29">
        <v>71.7</v>
      </c>
      <c r="D1349" s="29">
        <v>71.56</v>
      </c>
      <c r="E1349" s="29">
        <v>75.25</v>
      </c>
      <c r="F1349" s="29">
        <v>61.95</v>
      </c>
      <c r="G1349" s="30">
        <f t="shared" ref="G1349:G1412" si="42">(B1349*$B$2+C1349*$C$2+D1349*$D$2+E1349*$E$2+F1349*$F$2)/$G$2</f>
        <v>69.661774514456781</v>
      </c>
      <c r="H1349" s="28">
        <v>43446</v>
      </c>
      <c r="I1349">
        <f t="shared" si="41"/>
        <v>0.55312020488513847</v>
      </c>
    </row>
    <row r="1350" spans="1:9">
      <c r="A1350" s="28">
        <v>43447</v>
      </c>
      <c r="B1350" s="29">
        <v>66.150000000000006</v>
      </c>
      <c r="C1350" s="29">
        <v>71.819999999999993</v>
      </c>
      <c r="D1350" s="29">
        <v>71.78</v>
      </c>
      <c r="E1350" s="29">
        <v>75.209999999999994</v>
      </c>
      <c r="F1350" s="29">
        <v>62.3</v>
      </c>
      <c r="G1350" s="30">
        <f t="shared" si="42"/>
        <v>69.809412191515761</v>
      </c>
      <c r="H1350" s="28">
        <v>43447</v>
      </c>
      <c r="I1350">
        <f t="shared" si="41"/>
        <v>0.58054237377722995</v>
      </c>
    </row>
    <row r="1351" spans="1:9">
      <c r="A1351" s="28">
        <v>43448</v>
      </c>
      <c r="B1351" s="29">
        <v>65.77</v>
      </c>
      <c r="C1351" s="29">
        <v>71.38</v>
      </c>
      <c r="D1351" s="29">
        <v>71.17</v>
      </c>
      <c r="E1351" s="29">
        <v>75.14</v>
      </c>
      <c r="F1351" s="29">
        <v>61.55</v>
      </c>
      <c r="G1351" s="30">
        <f t="shared" si="42"/>
        <v>69.376743985470199</v>
      </c>
      <c r="H1351" s="28">
        <v>43448</v>
      </c>
      <c r="I1351">
        <f t="shared" si="41"/>
        <v>0.57998469506219608</v>
      </c>
    </row>
    <row r="1352" spans="1:9">
      <c r="A1352" s="28">
        <v>43449</v>
      </c>
      <c r="B1352" s="29">
        <v>65.55</v>
      </c>
      <c r="C1352" s="29">
        <v>72.400000000000006</v>
      </c>
      <c r="D1352" s="29">
        <v>70.08</v>
      </c>
      <c r="E1352" s="29">
        <v>75.44</v>
      </c>
      <c r="F1352" s="29">
        <v>60.18</v>
      </c>
      <c r="G1352" s="30">
        <f t="shared" si="42"/>
        <v>69.4220005384784</v>
      </c>
      <c r="H1352" s="28">
        <v>43449</v>
      </c>
      <c r="I1352">
        <f t="shared" si="41"/>
        <v>0.55770644169154759</v>
      </c>
    </row>
    <row r="1353" spans="1:9">
      <c r="A1353" s="28">
        <v>43450</v>
      </c>
      <c r="B1353" s="29">
        <v>65.28</v>
      </c>
      <c r="C1353" s="29">
        <v>71.63</v>
      </c>
      <c r="D1353" s="29">
        <v>68.23</v>
      </c>
      <c r="E1353" s="29">
        <v>74.72</v>
      </c>
      <c r="F1353" s="29">
        <v>59.54</v>
      </c>
      <c r="G1353" s="30">
        <f t="shared" si="42"/>
        <v>68.651218147634324</v>
      </c>
      <c r="H1353" s="28">
        <v>43450</v>
      </c>
      <c r="I1353">
        <f t="shared" si="41"/>
        <v>0.55305567212450402</v>
      </c>
    </row>
    <row r="1354" spans="1:9">
      <c r="A1354" s="28">
        <v>43451</v>
      </c>
      <c r="B1354" s="29">
        <v>65.7</v>
      </c>
      <c r="C1354" s="29">
        <v>71.8</v>
      </c>
      <c r="D1354" s="29">
        <v>70.760000000000005</v>
      </c>
      <c r="E1354" s="29">
        <v>76</v>
      </c>
      <c r="F1354" s="29">
        <v>61.87</v>
      </c>
      <c r="G1354" s="30">
        <f t="shared" si="42"/>
        <v>69.642632383542633</v>
      </c>
      <c r="H1354" s="28">
        <v>43451</v>
      </c>
      <c r="I1354">
        <f t="shared" si="41"/>
        <v>0.55403693821987332</v>
      </c>
    </row>
    <row r="1355" spans="1:9">
      <c r="A1355" s="28">
        <v>43452</v>
      </c>
      <c r="B1355" s="29">
        <v>66.09</v>
      </c>
      <c r="C1355" s="29">
        <v>71.989999999999995</v>
      </c>
      <c r="D1355" s="29">
        <v>71.650000000000006</v>
      </c>
      <c r="E1355" s="29">
        <v>75.2</v>
      </c>
      <c r="F1355" s="29">
        <v>61.8</v>
      </c>
      <c r="G1355" s="30">
        <f t="shared" si="42"/>
        <v>69.771443167713201</v>
      </c>
      <c r="H1355" s="28">
        <v>43452</v>
      </c>
      <c r="I1355">
        <f t="shared" si="41"/>
        <v>0.53897427295600542</v>
      </c>
    </row>
    <row r="1356" spans="1:9">
      <c r="A1356" s="28">
        <v>43453</v>
      </c>
      <c r="B1356" s="29">
        <v>65.75</v>
      </c>
      <c r="C1356" s="29">
        <v>72.14</v>
      </c>
      <c r="D1356" s="29">
        <v>71.3</v>
      </c>
      <c r="E1356" s="29">
        <v>75.239999999999995</v>
      </c>
      <c r="F1356" s="29">
        <v>61.27</v>
      </c>
      <c r="G1356" s="30">
        <f t="shared" si="42"/>
        <v>69.641885952102783</v>
      </c>
      <c r="H1356" s="28">
        <v>43453</v>
      </c>
      <c r="I1356">
        <f t="shared" si="41"/>
        <v>0.5157876075566018</v>
      </c>
    </row>
    <row r="1357" spans="1:9">
      <c r="A1357" s="28">
        <v>43454</v>
      </c>
      <c r="B1357" s="29">
        <v>66.27</v>
      </c>
      <c r="C1357" s="29">
        <v>72.36</v>
      </c>
      <c r="D1357" s="29">
        <v>72.2</v>
      </c>
      <c r="E1357" s="29">
        <v>75.55</v>
      </c>
      <c r="F1357" s="29">
        <v>61.61</v>
      </c>
      <c r="G1357" s="30">
        <f t="shared" si="42"/>
        <v>70.042425799503491</v>
      </c>
      <c r="H1357" s="28">
        <v>43454</v>
      </c>
      <c r="I1357">
        <f t="shared" si="41"/>
        <v>0.53153268123438058</v>
      </c>
    </row>
    <row r="1358" spans="1:9">
      <c r="A1358" s="28">
        <v>43455</v>
      </c>
      <c r="B1358" s="29">
        <v>65.73</v>
      </c>
      <c r="C1358" s="29">
        <v>71.91</v>
      </c>
      <c r="D1358" s="29">
        <v>71.61</v>
      </c>
      <c r="E1358" s="29">
        <v>75.08</v>
      </c>
      <c r="F1358" s="29">
        <v>61.1</v>
      </c>
      <c r="G1358" s="30">
        <f t="shared" si="42"/>
        <v>69.544046573817155</v>
      </c>
      <c r="H1358" s="28">
        <v>43455</v>
      </c>
      <c r="I1358">
        <f t="shared" si="41"/>
        <v>0.52829982369536987</v>
      </c>
    </row>
    <row r="1359" spans="1:9">
      <c r="A1359" s="28">
        <v>43456</v>
      </c>
      <c r="B1359" s="29">
        <v>65.989999999999995</v>
      </c>
      <c r="C1359" s="29">
        <v>72.209999999999994</v>
      </c>
      <c r="D1359" s="29">
        <v>71.67</v>
      </c>
      <c r="E1359" s="29">
        <v>75.19</v>
      </c>
      <c r="F1359" s="29">
        <v>61.25</v>
      </c>
      <c r="G1359" s="30">
        <f t="shared" si="42"/>
        <v>69.75480979848129</v>
      </c>
      <c r="H1359" s="28">
        <v>43456</v>
      </c>
      <c r="I1359">
        <f t="shared" si="41"/>
        <v>0.47322672955140843</v>
      </c>
    </row>
    <row r="1360" spans="1:9">
      <c r="A1360" s="28">
        <v>43457</v>
      </c>
      <c r="B1360" s="29">
        <v>65.680000000000007</v>
      </c>
      <c r="C1360" s="29">
        <v>71.64</v>
      </c>
      <c r="D1360" s="29">
        <v>69.8</v>
      </c>
      <c r="E1360" s="29">
        <v>74.400000000000006</v>
      </c>
      <c r="F1360" s="29">
        <v>60.53</v>
      </c>
      <c r="G1360" s="30">
        <f t="shared" si="42"/>
        <v>69.02346784645151</v>
      </c>
      <c r="H1360" s="28">
        <v>43457</v>
      </c>
      <c r="I1360">
        <f t="shared" si="41"/>
        <v>0.4166328638014577</v>
      </c>
    </row>
    <row r="1361" spans="1:9">
      <c r="A1361" s="28">
        <v>43458</v>
      </c>
      <c r="B1361" s="29">
        <v>66.56</v>
      </c>
      <c r="C1361" s="29">
        <v>72.05</v>
      </c>
      <c r="D1361" s="29">
        <v>72.05</v>
      </c>
      <c r="E1361" s="29">
        <v>75.040000000000006</v>
      </c>
      <c r="F1361" s="29">
        <v>61.86</v>
      </c>
      <c r="G1361" s="30">
        <f t="shared" si="42"/>
        <v>69.927957159024515</v>
      </c>
      <c r="H1361" s="28">
        <v>43458</v>
      </c>
      <c r="I1361">
        <f t="shared" si="41"/>
        <v>0.41697468205886024</v>
      </c>
    </row>
    <row r="1362" spans="1:9">
      <c r="A1362" s="28">
        <v>43459</v>
      </c>
      <c r="B1362" s="29">
        <v>66.78</v>
      </c>
      <c r="C1362" s="29">
        <v>71.88</v>
      </c>
      <c r="D1362" s="29">
        <v>71.37</v>
      </c>
      <c r="E1362" s="29">
        <v>74.69</v>
      </c>
      <c r="F1362" s="29">
        <v>61.59</v>
      </c>
      <c r="G1362" s="30">
        <f t="shared" si="42"/>
        <v>69.736559488171721</v>
      </c>
      <c r="H1362" s="28">
        <v>43459</v>
      </c>
      <c r="I1362">
        <f t="shared" si="41"/>
        <v>0.41783043748215798</v>
      </c>
    </row>
    <row r="1363" spans="1:9">
      <c r="A1363" s="28">
        <v>43460</v>
      </c>
      <c r="B1363" s="29">
        <v>66.47</v>
      </c>
      <c r="C1363" s="29">
        <v>72.180000000000007</v>
      </c>
      <c r="D1363" s="29">
        <v>72.3</v>
      </c>
      <c r="E1363" s="29">
        <v>75.12</v>
      </c>
      <c r="F1363" s="29">
        <v>61.83</v>
      </c>
      <c r="G1363" s="30">
        <f t="shared" si="42"/>
        <v>69.995378942757</v>
      </c>
      <c r="H1363" s="28">
        <v>43460</v>
      </c>
      <c r="I1363">
        <f t="shared" si="41"/>
        <v>0.42540669501708039</v>
      </c>
    </row>
    <row r="1364" spans="1:9">
      <c r="A1364" s="28">
        <v>43461</v>
      </c>
      <c r="B1364" s="29">
        <v>66.81</v>
      </c>
      <c r="C1364" s="29">
        <v>72.12</v>
      </c>
      <c r="D1364" s="29">
        <v>71.86</v>
      </c>
      <c r="E1364" s="29">
        <v>75.06</v>
      </c>
      <c r="F1364" s="29">
        <v>61.72</v>
      </c>
      <c r="G1364" s="30">
        <f t="shared" si="42"/>
        <v>69.967631105797309</v>
      </c>
      <c r="H1364" s="28">
        <v>43461</v>
      </c>
      <c r="I1364">
        <f t="shared" si="41"/>
        <v>0.43202458691047851</v>
      </c>
    </row>
    <row r="1365" spans="1:9">
      <c r="A1365" s="28">
        <v>43462</v>
      </c>
      <c r="B1365" s="29">
        <v>66.53</v>
      </c>
      <c r="C1365" s="29">
        <v>71.69</v>
      </c>
      <c r="D1365" s="29">
        <v>71.400000000000006</v>
      </c>
      <c r="E1365" s="29">
        <v>74.760000000000005</v>
      </c>
      <c r="F1365" s="29">
        <v>61.47</v>
      </c>
      <c r="G1365" s="30">
        <f t="shared" si="42"/>
        <v>69.611656186112725</v>
      </c>
      <c r="H1365" s="28">
        <v>43462</v>
      </c>
      <c r="I1365">
        <f t="shared" si="41"/>
        <v>0.42269096429453695</v>
      </c>
    </row>
    <row r="1366" spans="1:9">
      <c r="A1366" s="28">
        <v>43463</v>
      </c>
      <c r="B1366" s="29">
        <v>67</v>
      </c>
      <c r="C1366" s="29">
        <v>72</v>
      </c>
      <c r="D1366" s="29">
        <v>70.680000000000007</v>
      </c>
      <c r="E1366" s="29">
        <v>75.08</v>
      </c>
      <c r="F1366" s="29">
        <v>61.3</v>
      </c>
      <c r="G1366" s="30">
        <f t="shared" si="42"/>
        <v>69.763117424795539</v>
      </c>
      <c r="H1366" s="28">
        <v>43463</v>
      </c>
      <c r="I1366">
        <f t="shared" si="41"/>
        <v>0.38684816040838416</v>
      </c>
    </row>
    <row r="1367" spans="1:9">
      <c r="A1367" s="28">
        <v>43464</v>
      </c>
      <c r="B1367" s="29">
        <v>65.31</v>
      </c>
      <c r="C1367" s="29">
        <v>71.92</v>
      </c>
      <c r="D1367" s="29">
        <v>69.25</v>
      </c>
      <c r="E1367" s="29">
        <v>74.48</v>
      </c>
      <c r="F1367" s="29">
        <v>59</v>
      </c>
      <c r="G1367" s="30">
        <f t="shared" si="42"/>
        <v>68.778108845648362</v>
      </c>
      <c r="H1367" s="28">
        <v>43464</v>
      </c>
      <c r="I1367">
        <f t="shared" si="41"/>
        <v>0.36653131984845022</v>
      </c>
    </row>
    <row r="1368" spans="1:9">
      <c r="A1368" s="28">
        <v>43465</v>
      </c>
      <c r="B1368" s="29">
        <v>66.89</v>
      </c>
      <c r="C1368" s="29">
        <v>72.08</v>
      </c>
      <c r="D1368" s="29">
        <v>71.67</v>
      </c>
      <c r="E1368" s="29">
        <v>75.17</v>
      </c>
      <c r="F1368" s="29">
        <v>61.22</v>
      </c>
      <c r="G1368" s="30">
        <f t="shared" si="42"/>
        <v>69.895096926109801</v>
      </c>
      <c r="H1368" s="28">
        <v>43465</v>
      </c>
      <c r="I1368">
        <f t="shared" si="41"/>
        <v>0.34509267217892381</v>
      </c>
    </row>
    <row r="1369" spans="1:9">
      <c r="A1369" s="28">
        <v>43466</v>
      </c>
      <c r="B1369" s="29">
        <v>66.02</v>
      </c>
      <c r="C1369" s="29">
        <v>72.150000000000006</v>
      </c>
      <c r="D1369" s="29">
        <v>71.709999999999994</v>
      </c>
      <c r="E1369" s="29">
        <v>74.98</v>
      </c>
      <c r="F1369" s="29">
        <v>61.57</v>
      </c>
      <c r="G1369" s="30">
        <f t="shared" si="42"/>
        <v>69.755526567976034</v>
      </c>
      <c r="H1369" s="28">
        <v>43466</v>
      </c>
      <c r="I1369">
        <f t="shared" si="41"/>
        <v>0.34634064973581019</v>
      </c>
    </row>
    <row r="1370" spans="1:9">
      <c r="A1370" s="28">
        <v>43467</v>
      </c>
      <c r="B1370" s="29">
        <v>66.59</v>
      </c>
      <c r="C1370" s="29">
        <v>72</v>
      </c>
      <c r="D1370" s="29">
        <v>71.88</v>
      </c>
      <c r="E1370" s="29">
        <v>75.14</v>
      </c>
      <c r="F1370" s="29">
        <v>61.55</v>
      </c>
      <c r="G1370" s="30">
        <f t="shared" si="42"/>
        <v>69.868084477219625</v>
      </c>
      <c r="H1370" s="28">
        <v>43467</v>
      </c>
      <c r="I1370">
        <f t="shared" si="41"/>
        <v>0.34294871963197293</v>
      </c>
    </row>
    <row r="1371" spans="1:9">
      <c r="A1371" s="28">
        <v>43468</v>
      </c>
      <c r="B1371" s="29">
        <v>66.27</v>
      </c>
      <c r="C1371" s="29">
        <v>71.73</v>
      </c>
      <c r="D1371" s="29">
        <v>71.260000000000005</v>
      </c>
      <c r="E1371" s="29">
        <v>74.760000000000005</v>
      </c>
      <c r="F1371" s="29">
        <v>61.32</v>
      </c>
      <c r="G1371" s="30">
        <f t="shared" si="42"/>
        <v>69.531755348276846</v>
      </c>
      <c r="H1371" s="28">
        <v>43468</v>
      </c>
      <c r="I1371">
        <f t="shared" si="41"/>
        <v>0.3281498382807026</v>
      </c>
    </row>
    <row r="1372" spans="1:9">
      <c r="A1372" s="28">
        <v>43469</v>
      </c>
      <c r="B1372" s="29">
        <v>66.59</v>
      </c>
      <c r="C1372" s="29">
        <v>72.12</v>
      </c>
      <c r="D1372" s="29">
        <v>71.849999999999994</v>
      </c>
      <c r="E1372" s="29">
        <v>75.290000000000006</v>
      </c>
      <c r="F1372" s="29">
        <v>61.79</v>
      </c>
      <c r="G1372" s="30">
        <f t="shared" si="42"/>
        <v>69.96465998284171</v>
      </c>
      <c r="H1372" s="28">
        <v>43469</v>
      </c>
      <c r="I1372">
        <f t="shared" si="41"/>
        <v>0.33310243614817259</v>
      </c>
    </row>
    <row r="1373" spans="1:9">
      <c r="A1373" s="28">
        <v>43470</v>
      </c>
      <c r="B1373" s="29">
        <v>66.64</v>
      </c>
      <c r="C1373" s="29">
        <v>71.86</v>
      </c>
      <c r="D1373" s="29">
        <v>70.55</v>
      </c>
      <c r="E1373" s="29">
        <v>74.47</v>
      </c>
      <c r="F1373" s="29">
        <v>61.12</v>
      </c>
      <c r="G1373" s="30">
        <f t="shared" si="42"/>
        <v>69.497168927058979</v>
      </c>
      <c r="H1373" s="28">
        <v>43470</v>
      </c>
      <c r="I1373">
        <f t="shared" si="41"/>
        <v>0.3340279891549236</v>
      </c>
    </row>
    <row r="1374" spans="1:9">
      <c r="A1374" s="28">
        <v>43471</v>
      </c>
      <c r="B1374" s="29">
        <v>65.7</v>
      </c>
      <c r="C1374" s="29">
        <v>71.930000000000007</v>
      </c>
      <c r="D1374" s="29">
        <v>69.88</v>
      </c>
      <c r="E1374" s="29">
        <v>74.09</v>
      </c>
      <c r="F1374" s="29">
        <v>60.29</v>
      </c>
      <c r="G1374" s="30">
        <f t="shared" si="42"/>
        <v>69.061192592727792</v>
      </c>
      <c r="H1374" s="28">
        <v>43471</v>
      </c>
      <c r="I1374">
        <f t="shared" si="41"/>
        <v>0.34673218742540757</v>
      </c>
    </row>
    <row r="1375" spans="1:9">
      <c r="A1375" s="28">
        <v>43472</v>
      </c>
      <c r="B1375" s="29">
        <v>66.69</v>
      </c>
      <c r="C1375" s="29">
        <v>72.33</v>
      </c>
      <c r="D1375" s="29">
        <v>72.12</v>
      </c>
      <c r="E1375" s="29">
        <v>75.680000000000007</v>
      </c>
      <c r="F1375" s="29">
        <v>61.96</v>
      </c>
      <c r="G1375" s="30">
        <f t="shared" si="42"/>
        <v>70.181190219772176</v>
      </c>
      <c r="H1375" s="28">
        <v>43472</v>
      </c>
      <c r="I1375">
        <f t="shared" si="41"/>
        <v>0.36309621921178203</v>
      </c>
    </row>
    <row r="1376" spans="1:9">
      <c r="A1376" s="28">
        <v>43473</v>
      </c>
      <c r="B1376" s="29">
        <v>66.34</v>
      </c>
      <c r="C1376" s="29">
        <v>72.41</v>
      </c>
      <c r="D1376" s="29">
        <v>71.459999999999994</v>
      </c>
      <c r="E1376" s="29">
        <v>75.45</v>
      </c>
      <c r="F1376" s="29">
        <v>61.3</v>
      </c>
      <c r="G1376" s="30">
        <f t="shared" si="42"/>
        <v>69.924873548846364</v>
      </c>
      <c r="H1376" s="28">
        <v>43473</v>
      </c>
      <c r="I1376">
        <f t="shared" ref="I1376:I1439" si="43">_xlfn.STDEV.P(G1349:G1376)</f>
        <v>0.36677393448675277</v>
      </c>
    </row>
    <row r="1377" spans="1:9">
      <c r="A1377" s="28">
        <v>43474</v>
      </c>
      <c r="B1377" s="29">
        <v>66.489999999999995</v>
      </c>
      <c r="C1377" s="29">
        <v>72.31</v>
      </c>
      <c r="D1377" s="29">
        <v>72.069999999999993</v>
      </c>
      <c r="E1377" s="29">
        <v>75.47</v>
      </c>
      <c r="F1377" s="29">
        <v>61.82</v>
      </c>
      <c r="G1377" s="30">
        <f t="shared" si="42"/>
        <v>70.071999899605714</v>
      </c>
      <c r="H1377" s="28">
        <v>43474</v>
      </c>
      <c r="I1377">
        <f t="shared" si="43"/>
        <v>0.37560664600133947</v>
      </c>
    </row>
    <row r="1378" spans="1:9">
      <c r="A1378" s="28">
        <v>43475</v>
      </c>
      <c r="B1378" s="29">
        <v>66.819999999999993</v>
      </c>
      <c r="C1378" s="29">
        <v>72.709999999999994</v>
      </c>
      <c r="D1378" s="29">
        <v>72.13</v>
      </c>
      <c r="E1378" s="29">
        <v>76.3</v>
      </c>
      <c r="F1378" s="29">
        <v>62.44</v>
      </c>
      <c r="G1378" s="30">
        <f t="shared" si="42"/>
        <v>70.512501825350441</v>
      </c>
      <c r="H1378" s="28">
        <v>43475</v>
      </c>
      <c r="I1378">
        <f t="shared" si="43"/>
        <v>0.40753997790481727</v>
      </c>
    </row>
    <row r="1379" spans="1:9">
      <c r="A1379" s="28">
        <v>43476</v>
      </c>
      <c r="B1379" s="29">
        <v>66.62</v>
      </c>
      <c r="C1379" s="29">
        <v>72.72</v>
      </c>
      <c r="D1379" s="29">
        <v>72.14</v>
      </c>
      <c r="E1379" s="29">
        <v>75.67</v>
      </c>
      <c r="F1379" s="29">
        <v>62</v>
      </c>
      <c r="G1379" s="30">
        <f t="shared" si="42"/>
        <v>70.31415248977801</v>
      </c>
      <c r="H1379" s="28">
        <v>43476</v>
      </c>
      <c r="I1379">
        <f t="shared" si="43"/>
        <v>0.41993408910238778</v>
      </c>
    </row>
    <row r="1380" spans="1:9">
      <c r="A1380" s="28">
        <v>43477</v>
      </c>
      <c r="B1380" s="29">
        <v>66.59</v>
      </c>
      <c r="C1380" s="29">
        <v>72.040000000000006</v>
      </c>
      <c r="D1380" s="29">
        <v>71.56</v>
      </c>
      <c r="E1380" s="29">
        <v>75.069999999999993</v>
      </c>
      <c r="F1380" s="29">
        <v>61.23</v>
      </c>
      <c r="G1380" s="30">
        <f t="shared" si="42"/>
        <v>69.787522269275698</v>
      </c>
      <c r="H1380" s="28">
        <v>43477</v>
      </c>
      <c r="I1380">
        <f t="shared" si="43"/>
        <v>0.41647591039262916</v>
      </c>
    </row>
    <row r="1381" spans="1:9">
      <c r="A1381" s="28">
        <v>43478</v>
      </c>
      <c r="B1381" s="29">
        <v>65.98</v>
      </c>
      <c r="C1381" s="29">
        <v>72.67</v>
      </c>
      <c r="D1381" s="29">
        <v>71.16</v>
      </c>
      <c r="E1381" s="29">
        <v>75.38</v>
      </c>
      <c r="F1381" s="29">
        <v>60.82</v>
      </c>
      <c r="G1381" s="30">
        <f t="shared" si="42"/>
        <v>69.826748548846368</v>
      </c>
      <c r="H1381" s="28">
        <v>43478</v>
      </c>
      <c r="I1381">
        <f t="shared" si="43"/>
        <v>0.3621135266800351</v>
      </c>
    </row>
    <row r="1382" spans="1:9">
      <c r="A1382" s="28">
        <v>43479</v>
      </c>
      <c r="B1382" s="29">
        <v>67.17</v>
      </c>
      <c r="C1382" s="29">
        <v>73.12</v>
      </c>
      <c r="D1382" s="29">
        <v>73.349999999999994</v>
      </c>
      <c r="E1382" s="29">
        <v>76.819999999999993</v>
      </c>
      <c r="F1382" s="29">
        <v>62.26</v>
      </c>
      <c r="G1382" s="30">
        <f t="shared" si="42"/>
        <v>70.946609776577091</v>
      </c>
      <c r="H1382" s="28">
        <v>43479</v>
      </c>
      <c r="I1382">
        <f t="shared" si="43"/>
        <v>0.42234439345006991</v>
      </c>
    </row>
    <row r="1383" spans="1:9">
      <c r="A1383" s="28">
        <v>43480</v>
      </c>
      <c r="B1383" s="29">
        <v>66.239999999999995</v>
      </c>
      <c r="C1383" s="29">
        <v>72.72</v>
      </c>
      <c r="D1383" s="29">
        <v>71.36</v>
      </c>
      <c r="E1383" s="29">
        <v>75.87</v>
      </c>
      <c r="F1383" s="29">
        <v>61.44</v>
      </c>
      <c r="G1383" s="30">
        <f t="shared" si="42"/>
        <v>70.088849481600462</v>
      </c>
      <c r="H1383" s="28">
        <v>43480</v>
      </c>
      <c r="I1383">
        <f t="shared" si="43"/>
        <v>0.42538923138370793</v>
      </c>
    </row>
    <row r="1384" spans="1:9">
      <c r="A1384" s="28">
        <v>43481</v>
      </c>
      <c r="B1384" s="29">
        <v>66.2</v>
      </c>
      <c r="C1384" s="29">
        <v>72.69</v>
      </c>
      <c r="D1384" s="29">
        <v>71.28</v>
      </c>
      <c r="E1384" s="29">
        <v>76.33</v>
      </c>
      <c r="F1384" s="29">
        <v>62.02</v>
      </c>
      <c r="G1384" s="30">
        <f t="shared" si="42"/>
        <v>70.211762056439824</v>
      </c>
      <c r="H1384" s="28">
        <v>43481</v>
      </c>
      <c r="I1384">
        <f t="shared" si="43"/>
        <v>0.42989551938608467</v>
      </c>
    </row>
    <row r="1385" spans="1:9">
      <c r="A1385" s="28">
        <v>43482</v>
      </c>
      <c r="B1385" s="29">
        <v>66.290000000000006</v>
      </c>
      <c r="C1385" s="29">
        <v>72.790000000000006</v>
      </c>
      <c r="D1385" s="29">
        <v>71.760000000000005</v>
      </c>
      <c r="E1385" s="29">
        <v>75.92</v>
      </c>
      <c r="F1385" s="29">
        <v>61.41</v>
      </c>
      <c r="G1385" s="30">
        <f t="shared" si="42"/>
        <v>70.178772862514606</v>
      </c>
      <c r="H1385" s="28">
        <v>43482</v>
      </c>
      <c r="I1385">
        <f t="shared" si="43"/>
        <v>0.43289637881912574</v>
      </c>
    </row>
    <row r="1386" spans="1:9">
      <c r="A1386" s="28">
        <v>43483</v>
      </c>
      <c r="B1386" s="29">
        <v>66.41</v>
      </c>
      <c r="C1386" s="29">
        <v>72.84</v>
      </c>
      <c r="D1386" s="29">
        <v>71.83</v>
      </c>
      <c r="E1386" s="29">
        <v>76.040000000000006</v>
      </c>
      <c r="F1386" s="29">
        <v>61.42</v>
      </c>
      <c r="G1386" s="30">
        <f t="shared" si="42"/>
        <v>70.251936331775696</v>
      </c>
      <c r="H1386" s="28">
        <v>43483</v>
      </c>
      <c r="I1386">
        <f t="shared" si="43"/>
        <v>0.43511955039561445</v>
      </c>
    </row>
    <row r="1387" spans="1:9">
      <c r="A1387" s="28">
        <v>43484</v>
      </c>
      <c r="B1387" s="29">
        <v>66.430000000000007</v>
      </c>
      <c r="C1387" s="29">
        <v>73.17</v>
      </c>
      <c r="D1387" s="29">
        <v>72.27</v>
      </c>
      <c r="E1387" s="29">
        <v>76.05</v>
      </c>
      <c r="F1387" s="29">
        <v>61.68</v>
      </c>
      <c r="G1387" s="30">
        <f t="shared" si="42"/>
        <v>70.468491119669963</v>
      </c>
      <c r="H1387" s="28">
        <v>43484</v>
      </c>
      <c r="I1387">
        <f t="shared" si="43"/>
        <v>0.44818772652807587</v>
      </c>
    </row>
    <row r="1388" spans="1:9">
      <c r="A1388" s="28">
        <v>43485</v>
      </c>
      <c r="B1388" s="29">
        <v>66.02</v>
      </c>
      <c r="C1388" s="29">
        <v>73.78</v>
      </c>
      <c r="D1388" s="29">
        <v>70.489999999999995</v>
      </c>
      <c r="E1388" s="29">
        <v>75.599999999999994</v>
      </c>
      <c r="F1388" s="29">
        <v>60.25</v>
      </c>
      <c r="G1388" s="30">
        <f t="shared" si="42"/>
        <v>70.111093111127317</v>
      </c>
      <c r="H1388" s="28">
        <v>43485</v>
      </c>
      <c r="I1388">
        <f t="shared" si="43"/>
        <v>0.41674216004825976</v>
      </c>
    </row>
    <row r="1389" spans="1:9">
      <c r="A1389" s="28">
        <v>43486</v>
      </c>
      <c r="B1389" s="29">
        <v>66.27</v>
      </c>
      <c r="C1389" s="29">
        <v>72.91</v>
      </c>
      <c r="D1389" s="29">
        <v>72.34</v>
      </c>
      <c r="E1389" s="29">
        <v>76.88</v>
      </c>
      <c r="F1389" s="29">
        <v>62.68</v>
      </c>
      <c r="G1389" s="30">
        <f t="shared" si="42"/>
        <v>70.616812207943909</v>
      </c>
      <c r="H1389" s="28">
        <v>43486</v>
      </c>
      <c r="I1389">
        <f t="shared" si="43"/>
        <v>0.43540884414888537</v>
      </c>
    </row>
    <row r="1390" spans="1:9">
      <c r="A1390" s="28">
        <v>43487</v>
      </c>
      <c r="B1390" s="29">
        <v>65.959999999999994</v>
      </c>
      <c r="C1390" s="29">
        <v>73.209999999999994</v>
      </c>
      <c r="D1390" s="29">
        <v>71.83</v>
      </c>
      <c r="E1390" s="29">
        <v>75.959999999999994</v>
      </c>
      <c r="F1390" s="29">
        <v>61.91</v>
      </c>
      <c r="G1390" s="30">
        <f t="shared" si="42"/>
        <v>70.343899541837033</v>
      </c>
      <c r="H1390" s="28">
        <v>43487</v>
      </c>
      <c r="I1390">
        <f t="shared" si="43"/>
        <v>0.43878244065829902</v>
      </c>
    </row>
    <row r="1391" spans="1:9">
      <c r="A1391" s="28">
        <v>43488</v>
      </c>
      <c r="B1391" s="29">
        <v>66.34</v>
      </c>
      <c r="C1391" s="29">
        <v>73.239999999999995</v>
      </c>
      <c r="D1391" s="29">
        <v>72.16</v>
      </c>
      <c r="E1391" s="29">
        <v>75.849999999999994</v>
      </c>
      <c r="F1391" s="29">
        <v>62.18</v>
      </c>
      <c r="G1391" s="30">
        <f t="shared" si="42"/>
        <v>70.498130110981293</v>
      </c>
      <c r="H1391" s="28">
        <v>43488</v>
      </c>
      <c r="I1391">
        <f t="shared" si="43"/>
        <v>0.44908344908233466</v>
      </c>
    </row>
    <row r="1392" spans="1:9">
      <c r="A1392" s="28">
        <v>43489</v>
      </c>
      <c r="B1392" s="29">
        <v>66.64</v>
      </c>
      <c r="C1392" s="29">
        <v>73.459999999999994</v>
      </c>
      <c r="D1392" s="29">
        <v>72.44</v>
      </c>
      <c r="E1392" s="29">
        <v>76.23</v>
      </c>
      <c r="F1392" s="29">
        <v>62.4</v>
      </c>
      <c r="G1392" s="30">
        <f t="shared" si="42"/>
        <v>70.768148273218443</v>
      </c>
      <c r="H1392" s="28">
        <v>43489</v>
      </c>
      <c r="I1392">
        <f t="shared" si="43"/>
        <v>0.470993095431608</v>
      </c>
    </row>
    <row r="1393" spans="1:9">
      <c r="A1393" s="28">
        <v>43490</v>
      </c>
      <c r="B1393" s="29">
        <v>66.64</v>
      </c>
      <c r="C1393" s="29">
        <v>73.33</v>
      </c>
      <c r="D1393" s="29">
        <v>72.260000000000005</v>
      </c>
      <c r="E1393" s="29">
        <v>75.94</v>
      </c>
      <c r="F1393" s="29">
        <v>62.47</v>
      </c>
      <c r="G1393" s="30">
        <f t="shared" si="42"/>
        <v>70.662406542056075</v>
      </c>
      <c r="H1393" s="28">
        <v>43490</v>
      </c>
      <c r="I1393">
        <f t="shared" si="43"/>
        <v>0.47800261689842449</v>
      </c>
    </row>
    <row r="1394" spans="1:9">
      <c r="A1394" s="28">
        <v>43491</v>
      </c>
      <c r="B1394" s="29">
        <v>66.39</v>
      </c>
      <c r="C1394" s="29">
        <v>74.06</v>
      </c>
      <c r="D1394" s="29">
        <v>72.180000000000007</v>
      </c>
      <c r="E1394" s="29">
        <v>75.69</v>
      </c>
      <c r="F1394" s="29">
        <v>61.5</v>
      </c>
      <c r="G1394" s="30">
        <f t="shared" si="42"/>
        <v>70.690368675160627</v>
      </c>
      <c r="H1394" s="28">
        <v>43491</v>
      </c>
      <c r="I1394">
        <f t="shared" si="43"/>
        <v>0.48781047101142405</v>
      </c>
    </row>
    <row r="1395" spans="1:9">
      <c r="A1395" s="28">
        <v>43492</v>
      </c>
      <c r="B1395" s="29">
        <v>65.489999999999995</v>
      </c>
      <c r="C1395" s="29">
        <v>73.34</v>
      </c>
      <c r="D1395" s="29">
        <v>71.17</v>
      </c>
      <c r="E1395" s="29">
        <v>74.98</v>
      </c>
      <c r="F1395" s="29">
        <v>61.09</v>
      </c>
      <c r="G1395" s="30">
        <f t="shared" si="42"/>
        <v>69.939526640990067</v>
      </c>
      <c r="H1395" s="28">
        <v>43492</v>
      </c>
      <c r="I1395">
        <f t="shared" si="43"/>
        <v>0.41800470255162825</v>
      </c>
    </row>
    <row r="1396" spans="1:9">
      <c r="A1396" s="28">
        <v>43493</v>
      </c>
      <c r="B1396" s="29">
        <v>66.27</v>
      </c>
      <c r="C1396" s="29">
        <v>73.42</v>
      </c>
      <c r="D1396" s="29">
        <v>71.3</v>
      </c>
      <c r="E1396" s="29">
        <v>75.709999999999994</v>
      </c>
      <c r="F1396" s="29">
        <v>61.83</v>
      </c>
      <c r="G1396" s="30">
        <f t="shared" si="42"/>
        <v>70.370704585280365</v>
      </c>
      <c r="H1396" s="28">
        <v>43493</v>
      </c>
      <c r="I1396">
        <f t="shared" si="43"/>
        <v>0.41729898287622574</v>
      </c>
    </row>
    <row r="1397" spans="1:9">
      <c r="A1397" s="28">
        <v>43494</v>
      </c>
      <c r="B1397" s="29">
        <v>66.88</v>
      </c>
      <c r="C1397" s="29">
        <v>73.95</v>
      </c>
      <c r="D1397" s="29">
        <v>72.44</v>
      </c>
      <c r="E1397" s="29">
        <v>76.88</v>
      </c>
      <c r="F1397" s="29">
        <v>62.14</v>
      </c>
      <c r="G1397" s="30">
        <f t="shared" si="42"/>
        <v>71.064682343384916</v>
      </c>
      <c r="H1397" s="28">
        <v>43494</v>
      </c>
      <c r="I1397">
        <f t="shared" si="43"/>
        <v>0.44210538424211421</v>
      </c>
    </row>
    <row r="1398" spans="1:9">
      <c r="A1398" s="28">
        <v>43495</v>
      </c>
      <c r="B1398" s="29">
        <v>66.650000000000006</v>
      </c>
      <c r="C1398" s="29">
        <v>73.67</v>
      </c>
      <c r="D1398" s="29">
        <v>72.22</v>
      </c>
      <c r="E1398" s="29">
        <v>75.989999999999995</v>
      </c>
      <c r="F1398" s="29">
        <v>62.61</v>
      </c>
      <c r="G1398" s="30">
        <f t="shared" si="42"/>
        <v>70.810273574401293</v>
      </c>
      <c r="H1398" s="28">
        <v>43495</v>
      </c>
      <c r="I1398">
        <f t="shared" si="43"/>
        <v>0.45091159173537354</v>
      </c>
    </row>
    <row r="1399" spans="1:9">
      <c r="A1399" s="28">
        <v>43496</v>
      </c>
      <c r="B1399" s="29">
        <v>66.569999999999993</v>
      </c>
      <c r="C1399" s="29">
        <v>73.66</v>
      </c>
      <c r="D1399" s="29">
        <v>72.430000000000007</v>
      </c>
      <c r="E1399" s="29">
        <v>76.14</v>
      </c>
      <c r="F1399" s="29">
        <v>62.67</v>
      </c>
      <c r="G1399" s="30">
        <f t="shared" si="42"/>
        <v>70.847447566807816</v>
      </c>
      <c r="H1399" s="28">
        <v>43496</v>
      </c>
      <c r="I1399">
        <f t="shared" si="43"/>
        <v>0.4432343766323622</v>
      </c>
    </row>
    <row r="1400" spans="1:9">
      <c r="A1400" s="28">
        <v>43497</v>
      </c>
      <c r="B1400" s="29">
        <v>66.44</v>
      </c>
      <c r="C1400" s="29">
        <v>73.489999999999995</v>
      </c>
      <c r="D1400" s="29">
        <v>72.010000000000005</v>
      </c>
      <c r="E1400" s="29">
        <v>75.75</v>
      </c>
      <c r="F1400" s="29">
        <v>62.38</v>
      </c>
      <c r="G1400" s="30">
        <f t="shared" si="42"/>
        <v>70.603686934141351</v>
      </c>
      <c r="H1400" s="28">
        <v>43497</v>
      </c>
      <c r="I1400">
        <f t="shared" si="43"/>
        <v>0.44254500382445977</v>
      </c>
    </row>
    <row r="1401" spans="1:9">
      <c r="A1401" s="28">
        <v>43498</v>
      </c>
      <c r="B1401" s="29">
        <v>66.44</v>
      </c>
      <c r="C1401" s="29">
        <v>73.739999999999995</v>
      </c>
      <c r="D1401" s="29">
        <v>71.66</v>
      </c>
      <c r="E1401" s="29">
        <v>75.7</v>
      </c>
      <c r="F1401" s="29">
        <v>62.38</v>
      </c>
      <c r="G1401" s="30">
        <f t="shared" si="42"/>
        <v>70.642939270589949</v>
      </c>
      <c r="H1401" s="28">
        <v>43498</v>
      </c>
      <c r="I1401">
        <f t="shared" si="43"/>
        <v>0.4178745717328865</v>
      </c>
    </row>
    <row r="1402" spans="1:9">
      <c r="A1402" s="28">
        <v>43499</v>
      </c>
      <c r="B1402" s="29">
        <v>67.510000000000005</v>
      </c>
      <c r="C1402" s="29">
        <v>74.239999999999995</v>
      </c>
      <c r="D1402" s="29">
        <v>73.22</v>
      </c>
      <c r="E1402" s="29">
        <v>75.98</v>
      </c>
      <c r="F1402" s="29">
        <v>63.98</v>
      </c>
      <c r="G1402" s="30">
        <f t="shared" si="42"/>
        <v>71.515617014091688</v>
      </c>
      <c r="H1402" s="28">
        <v>43499</v>
      </c>
      <c r="I1402">
        <f t="shared" si="43"/>
        <v>0.39516721365591806</v>
      </c>
    </row>
    <row r="1403" spans="1:9">
      <c r="A1403" s="28">
        <v>43500</v>
      </c>
      <c r="B1403" s="29">
        <v>66.349999999999994</v>
      </c>
      <c r="C1403" s="29">
        <v>74.2</v>
      </c>
      <c r="D1403" s="29">
        <v>72.209999999999994</v>
      </c>
      <c r="E1403" s="29">
        <v>76.650000000000006</v>
      </c>
      <c r="F1403" s="29">
        <v>62.65</v>
      </c>
      <c r="G1403" s="30">
        <f t="shared" si="42"/>
        <v>71.046147734740074</v>
      </c>
      <c r="H1403" s="28">
        <v>43500</v>
      </c>
      <c r="I1403">
        <f t="shared" si="43"/>
        <v>0.40753467688822353</v>
      </c>
    </row>
    <row r="1404" spans="1:9">
      <c r="A1404" s="28">
        <v>43501</v>
      </c>
      <c r="B1404" s="29">
        <v>66.89</v>
      </c>
      <c r="C1404" s="29">
        <v>74.150000000000006</v>
      </c>
      <c r="D1404" s="29">
        <v>72.37</v>
      </c>
      <c r="E1404" s="29">
        <v>76.650000000000006</v>
      </c>
      <c r="F1404" s="29">
        <v>62.79</v>
      </c>
      <c r="G1404" s="30">
        <f t="shared" si="42"/>
        <v>71.184138252044377</v>
      </c>
      <c r="H1404" s="28">
        <v>43501</v>
      </c>
      <c r="I1404">
        <f t="shared" si="43"/>
        <v>0.41449243561775767</v>
      </c>
    </row>
    <row r="1405" spans="1:9">
      <c r="A1405" s="28">
        <v>43502</v>
      </c>
      <c r="B1405" s="29">
        <v>66.64</v>
      </c>
      <c r="C1405" s="29">
        <v>74.180000000000007</v>
      </c>
      <c r="D1405" s="29">
        <v>72.36</v>
      </c>
      <c r="E1405" s="29">
        <v>76.5</v>
      </c>
      <c r="F1405" s="29">
        <v>62.8</v>
      </c>
      <c r="G1405" s="30">
        <f t="shared" si="42"/>
        <v>71.117418315566582</v>
      </c>
      <c r="H1405" s="28">
        <v>43502</v>
      </c>
      <c r="I1405">
        <f t="shared" si="43"/>
        <v>0.42009653399558888</v>
      </c>
    </row>
    <row r="1406" spans="1:9">
      <c r="A1406" s="28">
        <v>43503</v>
      </c>
      <c r="B1406" s="29">
        <v>66.599999999999994</v>
      </c>
      <c r="C1406" s="29">
        <v>74.14</v>
      </c>
      <c r="D1406" s="29">
        <v>72.53</v>
      </c>
      <c r="E1406" s="29">
        <v>76.540000000000006</v>
      </c>
      <c r="F1406" s="29">
        <v>62.68</v>
      </c>
      <c r="G1406" s="30">
        <f t="shared" si="42"/>
        <v>71.105207679249403</v>
      </c>
      <c r="H1406" s="28">
        <v>43503</v>
      </c>
      <c r="I1406">
        <f t="shared" si="43"/>
        <v>0.43238927968579616</v>
      </c>
    </row>
    <row r="1407" spans="1:9">
      <c r="A1407" s="28">
        <v>43504</v>
      </c>
      <c r="B1407" s="29">
        <v>66.459999999999994</v>
      </c>
      <c r="C1407" s="29">
        <v>74.08</v>
      </c>
      <c r="D1407" s="29">
        <v>72.11</v>
      </c>
      <c r="E1407" s="29">
        <v>76.349999999999994</v>
      </c>
      <c r="F1407" s="29">
        <v>62.35</v>
      </c>
      <c r="G1407" s="30">
        <f t="shared" si="42"/>
        <v>70.9252445969626</v>
      </c>
      <c r="H1407" s="28">
        <v>43504</v>
      </c>
      <c r="I1407">
        <f t="shared" si="43"/>
        <v>0.4342465809807734</v>
      </c>
    </row>
    <row r="1408" spans="1:9">
      <c r="A1408" s="28">
        <v>43505</v>
      </c>
      <c r="B1408" s="29">
        <v>66.91</v>
      </c>
      <c r="C1408" s="29">
        <v>75.02</v>
      </c>
      <c r="D1408" s="29">
        <v>73.05</v>
      </c>
      <c r="E1408" s="29">
        <v>76.5</v>
      </c>
      <c r="F1408" s="29">
        <v>62.25</v>
      </c>
      <c r="G1408" s="30">
        <f t="shared" si="42"/>
        <v>71.491307909243559</v>
      </c>
      <c r="H1408" s="28">
        <v>43505</v>
      </c>
      <c r="I1408">
        <f t="shared" si="43"/>
        <v>0.43637899751311837</v>
      </c>
    </row>
    <row r="1409" spans="1:9">
      <c r="A1409" s="28">
        <v>43506</v>
      </c>
      <c r="B1409" s="29">
        <v>66.17</v>
      </c>
      <c r="C1409" s="29">
        <v>75.5</v>
      </c>
      <c r="D1409" s="29">
        <v>72.44</v>
      </c>
      <c r="E1409" s="29">
        <v>76.42</v>
      </c>
      <c r="F1409" s="29">
        <v>61.96</v>
      </c>
      <c r="G1409" s="30">
        <f t="shared" si="42"/>
        <v>71.376779762339353</v>
      </c>
      <c r="H1409" s="28">
        <v>43506</v>
      </c>
      <c r="I1409">
        <f t="shared" si="43"/>
        <v>0.42604458489589553</v>
      </c>
    </row>
    <row r="1410" spans="1:9">
      <c r="A1410" s="28">
        <v>43507</v>
      </c>
      <c r="B1410" s="29">
        <v>66.53</v>
      </c>
      <c r="C1410" s="29">
        <v>74.459999999999994</v>
      </c>
      <c r="D1410" s="29">
        <v>71.819999999999993</v>
      </c>
      <c r="E1410" s="29">
        <v>76.58</v>
      </c>
      <c r="F1410" s="29">
        <v>62.04</v>
      </c>
      <c r="G1410" s="30">
        <f t="shared" si="42"/>
        <v>71.035745792567155</v>
      </c>
      <c r="H1410" s="28">
        <v>43507</v>
      </c>
      <c r="I1410">
        <f t="shared" si="43"/>
        <v>0.42812899517482894</v>
      </c>
    </row>
    <row r="1411" spans="1:9">
      <c r="A1411" s="28">
        <v>43508</v>
      </c>
      <c r="B1411" s="29">
        <v>66.510000000000005</v>
      </c>
      <c r="C1411" s="29">
        <v>74.33</v>
      </c>
      <c r="D1411" s="29">
        <v>72.02</v>
      </c>
      <c r="E1411" s="29">
        <v>76.62</v>
      </c>
      <c r="F1411" s="29">
        <v>62.8</v>
      </c>
      <c r="G1411" s="30">
        <f t="shared" si="42"/>
        <v>71.12024231527451</v>
      </c>
      <c r="H1411" s="28">
        <v>43508</v>
      </c>
      <c r="I1411">
        <f t="shared" si="43"/>
        <v>0.41705918385275459</v>
      </c>
    </row>
    <row r="1412" spans="1:9">
      <c r="A1412" s="28">
        <v>43509</v>
      </c>
      <c r="B1412" s="29">
        <v>66.680000000000007</v>
      </c>
      <c r="C1412" s="29">
        <v>74.61</v>
      </c>
      <c r="D1412" s="29">
        <v>72.31</v>
      </c>
      <c r="E1412" s="29">
        <v>76.47</v>
      </c>
      <c r="F1412" s="29">
        <v>62.74</v>
      </c>
      <c r="G1412" s="30">
        <f t="shared" si="42"/>
        <v>71.263044136974301</v>
      </c>
      <c r="H1412" s="28">
        <v>43509</v>
      </c>
      <c r="I1412">
        <f t="shared" si="43"/>
        <v>0.41422894856036802</v>
      </c>
    </row>
    <row r="1413" spans="1:9">
      <c r="A1413" s="28">
        <v>43510</v>
      </c>
      <c r="B1413" s="29">
        <v>66.69</v>
      </c>
      <c r="C1413" s="29">
        <v>74.39</v>
      </c>
      <c r="D1413" s="29">
        <v>72.349999999999994</v>
      </c>
      <c r="E1413" s="29">
        <v>76.599999999999994</v>
      </c>
      <c r="F1413" s="29">
        <v>62.79</v>
      </c>
      <c r="G1413" s="30">
        <f t="shared" ref="G1413:G1476" si="44">(B1413*$B$2+C1413*$C$2+D1413*$D$2+E1413*$E$2+F1413*$F$2)/$G$2</f>
        <v>71.217659991968432</v>
      </c>
      <c r="H1413" s="28">
        <v>43510</v>
      </c>
      <c r="I1413">
        <f t="shared" si="43"/>
        <v>0.40445397653495729</v>
      </c>
    </row>
    <row r="1414" spans="1:9">
      <c r="A1414" s="28">
        <v>43511</v>
      </c>
      <c r="B1414" s="29">
        <v>66.69</v>
      </c>
      <c r="C1414" s="29">
        <v>74.319999999999993</v>
      </c>
      <c r="D1414" s="29">
        <v>72.290000000000006</v>
      </c>
      <c r="E1414" s="29">
        <v>76.58</v>
      </c>
      <c r="F1414" s="29">
        <v>62.77</v>
      </c>
      <c r="G1414" s="30">
        <f t="shared" si="44"/>
        <v>71.178832186404776</v>
      </c>
      <c r="H1414" s="28">
        <v>43511</v>
      </c>
      <c r="I1414">
        <f t="shared" si="43"/>
        <v>0.394024926283982</v>
      </c>
    </row>
    <row r="1415" spans="1:9">
      <c r="A1415" s="28">
        <v>43512</v>
      </c>
      <c r="B1415" s="29">
        <v>66.95</v>
      </c>
      <c r="C1415" s="29">
        <v>74.95</v>
      </c>
      <c r="D1415" s="29">
        <v>72.27</v>
      </c>
      <c r="E1415" s="29">
        <v>76.83</v>
      </c>
      <c r="F1415" s="29">
        <v>62.59</v>
      </c>
      <c r="G1415" s="30">
        <f t="shared" si="44"/>
        <v>71.476054322429903</v>
      </c>
      <c r="H1415" s="28">
        <v>43512</v>
      </c>
      <c r="I1415">
        <f t="shared" si="43"/>
        <v>0.40274732579114203</v>
      </c>
    </row>
    <row r="1416" spans="1:9">
      <c r="A1416" s="28">
        <v>43513</v>
      </c>
      <c r="B1416" s="29">
        <v>64.95</v>
      </c>
      <c r="C1416" s="29">
        <v>74.3</v>
      </c>
      <c r="D1416" s="29">
        <v>70.430000000000007</v>
      </c>
      <c r="E1416" s="29">
        <v>75.16</v>
      </c>
      <c r="F1416" s="29">
        <v>61</v>
      </c>
      <c r="G1416" s="30">
        <f t="shared" si="44"/>
        <v>70.094979647342299</v>
      </c>
      <c r="H1416" s="28">
        <v>43513</v>
      </c>
      <c r="I1416">
        <f t="shared" si="43"/>
        <v>0.4038751033779493</v>
      </c>
    </row>
    <row r="1417" spans="1:9">
      <c r="A1417" s="28">
        <v>43514</v>
      </c>
      <c r="B1417" s="29">
        <v>66.38</v>
      </c>
      <c r="C1417" s="29">
        <v>74.400000000000006</v>
      </c>
      <c r="D1417" s="29">
        <v>71.88</v>
      </c>
      <c r="E1417" s="29">
        <v>75.91</v>
      </c>
      <c r="F1417" s="29">
        <v>62.85</v>
      </c>
      <c r="G1417" s="30">
        <f t="shared" si="44"/>
        <v>70.995068770078845</v>
      </c>
      <c r="H1417" s="28">
        <v>43514</v>
      </c>
      <c r="I1417">
        <f t="shared" si="43"/>
        <v>0.40072069362222368</v>
      </c>
    </row>
    <row r="1418" spans="1:9">
      <c r="A1418" s="28">
        <v>43515</v>
      </c>
      <c r="B1418" s="29">
        <v>67.64</v>
      </c>
      <c r="C1418" s="29">
        <v>75.349999999999994</v>
      </c>
      <c r="D1418" s="29">
        <v>73.2</v>
      </c>
      <c r="E1418" s="29">
        <v>77.95</v>
      </c>
      <c r="F1418" s="29">
        <v>64.37</v>
      </c>
      <c r="G1418" s="30">
        <f t="shared" si="44"/>
        <v>72.308703727365653</v>
      </c>
      <c r="H1418" s="28">
        <v>43515</v>
      </c>
      <c r="I1418">
        <f t="shared" si="43"/>
        <v>0.4631962353726759</v>
      </c>
    </row>
    <row r="1419" spans="1:9">
      <c r="A1419" s="28">
        <v>43516</v>
      </c>
      <c r="B1419" s="29">
        <v>66.55</v>
      </c>
      <c r="C1419" s="29">
        <v>74.75</v>
      </c>
      <c r="D1419" s="29">
        <v>72.349999999999994</v>
      </c>
      <c r="E1419" s="29">
        <v>76.72</v>
      </c>
      <c r="F1419" s="29">
        <v>62.54</v>
      </c>
      <c r="G1419" s="30">
        <f t="shared" si="44"/>
        <v>71.302578809506414</v>
      </c>
      <c r="H1419" s="28">
        <v>43516</v>
      </c>
      <c r="I1419">
        <f t="shared" si="43"/>
        <v>0.45752868171633343</v>
      </c>
    </row>
    <row r="1420" spans="1:9">
      <c r="A1420" s="28">
        <v>43517</v>
      </c>
      <c r="B1420" s="29">
        <v>66.290000000000006</v>
      </c>
      <c r="C1420" s="29">
        <v>75.09</v>
      </c>
      <c r="D1420" s="29">
        <v>72.040000000000006</v>
      </c>
      <c r="E1420" s="29">
        <v>77.260000000000005</v>
      </c>
      <c r="F1420" s="29">
        <v>62.69</v>
      </c>
      <c r="G1420" s="30">
        <f t="shared" si="44"/>
        <v>71.436897771247089</v>
      </c>
      <c r="H1420" s="28">
        <v>43517</v>
      </c>
      <c r="I1420">
        <f t="shared" si="43"/>
        <v>0.46194696874946972</v>
      </c>
    </row>
    <row r="1421" spans="1:9">
      <c r="A1421" s="28">
        <v>43518</v>
      </c>
      <c r="B1421" s="29">
        <v>66.16</v>
      </c>
      <c r="C1421" s="29">
        <v>74.95</v>
      </c>
      <c r="D1421" s="29">
        <v>72.05</v>
      </c>
      <c r="E1421" s="29">
        <v>77.209999999999994</v>
      </c>
      <c r="F1421" s="29">
        <v>63.09</v>
      </c>
      <c r="G1421" s="30">
        <f t="shared" si="44"/>
        <v>71.406419529424639</v>
      </c>
      <c r="H1421" s="28">
        <v>43518</v>
      </c>
      <c r="I1421">
        <f t="shared" si="43"/>
        <v>0.46146981475221704</v>
      </c>
    </row>
    <row r="1422" spans="1:9">
      <c r="A1422" s="28">
        <v>43519</v>
      </c>
      <c r="B1422" s="29">
        <v>66.28</v>
      </c>
      <c r="C1422" s="29">
        <v>75.2</v>
      </c>
      <c r="D1422" s="29">
        <v>71.760000000000005</v>
      </c>
      <c r="E1422" s="29">
        <v>76.42</v>
      </c>
      <c r="F1422" s="29">
        <v>62.2</v>
      </c>
      <c r="G1422" s="30">
        <f t="shared" si="44"/>
        <v>71.239816369742968</v>
      </c>
      <c r="H1422" s="28">
        <v>43519</v>
      </c>
      <c r="I1422">
        <f t="shared" si="43"/>
        <v>0.45716729895530656</v>
      </c>
    </row>
    <row r="1423" spans="1:9">
      <c r="A1423" s="28">
        <v>43520</v>
      </c>
      <c r="B1423" s="29">
        <v>65.87</v>
      </c>
      <c r="C1423" s="29">
        <v>74.739999999999995</v>
      </c>
      <c r="D1423" s="29">
        <v>70.599999999999994</v>
      </c>
      <c r="E1423" s="29">
        <v>75.37</v>
      </c>
      <c r="F1423" s="29">
        <v>61.79</v>
      </c>
      <c r="G1423" s="30">
        <f t="shared" si="44"/>
        <v>70.617183210426404</v>
      </c>
      <c r="H1423" s="28">
        <v>43520</v>
      </c>
      <c r="I1423">
        <f t="shared" si="43"/>
        <v>0.41209912219052125</v>
      </c>
    </row>
    <row r="1424" spans="1:9">
      <c r="A1424" s="28">
        <v>43521</v>
      </c>
      <c r="B1424" s="29">
        <v>66.33</v>
      </c>
      <c r="C1424" s="29">
        <v>75.260000000000005</v>
      </c>
      <c r="D1424" s="29">
        <v>72.05</v>
      </c>
      <c r="E1424" s="29">
        <v>77.11</v>
      </c>
      <c r="F1424" s="29">
        <v>63.44</v>
      </c>
      <c r="G1424" s="30">
        <f t="shared" si="44"/>
        <v>71.588328435309577</v>
      </c>
      <c r="H1424" s="28">
        <v>43521</v>
      </c>
      <c r="I1424">
        <f t="shared" si="43"/>
        <v>0.39682724459847035</v>
      </c>
    </row>
    <row r="1425" spans="1:9">
      <c r="A1425" s="28">
        <v>43522</v>
      </c>
      <c r="B1425" s="29">
        <v>66.599999999999994</v>
      </c>
      <c r="C1425" s="29">
        <v>75.5</v>
      </c>
      <c r="D1425" s="29">
        <v>72.540000000000006</v>
      </c>
      <c r="E1425" s="29">
        <v>77.209999999999994</v>
      </c>
      <c r="F1425" s="29">
        <v>63.43</v>
      </c>
      <c r="G1425" s="30">
        <f t="shared" si="44"/>
        <v>71.809497435382582</v>
      </c>
      <c r="H1425" s="28">
        <v>43522</v>
      </c>
      <c r="I1425">
        <f t="shared" si="43"/>
        <v>0.41520371488841018</v>
      </c>
    </row>
    <row r="1426" spans="1:9">
      <c r="A1426" s="28">
        <v>43523</v>
      </c>
      <c r="B1426" s="29">
        <v>66.55</v>
      </c>
      <c r="C1426" s="29">
        <v>75.27</v>
      </c>
      <c r="D1426" s="29">
        <v>72.319999999999993</v>
      </c>
      <c r="E1426" s="29">
        <v>76.56</v>
      </c>
      <c r="F1426" s="29">
        <v>63.08</v>
      </c>
      <c r="G1426" s="30">
        <f t="shared" si="44"/>
        <v>71.536976398218442</v>
      </c>
      <c r="H1426" s="28">
        <v>43523</v>
      </c>
      <c r="I1426">
        <f t="shared" si="43"/>
        <v>0.4146248577957245</v>
      </c>
    </row>
    <row r="1427" spans="1:9">
      <c r="A1427" s="28">
        <v>43524</v>
      </c>
      <c r="B1427" s="29">
        <v>66.56</v>
      </c>
      <c r="C1427" s="29">
        <v>75.34</v>
      </c>
      <c r="D1427" s="29">
        <v>72.75</v>
      </c>
      <c r="E1427" s="29">
        <v>77.319999999999993</v>
      </c>
      <c r="F1427" s="29">
        <v>63.49</v>
      </c>
      <c r="G1427" s="30">
        <f t="shared" si="44"/>
        <v>71.794534444363308</v>
      </c>
      <c r="H1427" s="28">
        <v>43524</v>
      </c>
      <c r="I1427">
        <f t="shared" si="43"/>
        <v>0.42336148804448043</v>
      </c>
    </row>
    <row r="1428" spans="1:9">
      <c r="A1428" s="28">
        <v>43525</v>
      </c>
      <c r="B1428" s="29">
        <v>66.5</v>
      </c>
      <c r="C1428" s="29">
        <v>75.22</v>
      </c>
      <c r="D1428" s="29">
        <v>72.540000000000006</v>
      </c>
      <c r="E1428" s="29">
        <v>76.53</v>
      </c>
      <c r="F1428" s="29">
        <v>63.13</v>
      </c>
      <c r="G1428" s="30">
        <f t="shared" si="44"/>
        <v>71.537617324401282</v>
      </c>
      <c r="H1428" s="28">
        <v>43525</v>
      </c>
      <c r="I1428">
        <f t="shared" si="43"/>
        <v>0.4092844373889154</v>
      </c>
    </row>
    <row r="1429" spans="1:9">
      <c r="A1429" s="28">
        <v>43526</v>
      </c>
      <c r="B1429" s="29">
        <v>66.650000000000006</v>
      </c>
      <c r="C1429" s="29">
        <v>75.16</v>
      </c>
      <c r="D1429" s="29">
        <v>72.88</v>
      </c>
      <c r="E1429" s="29">
        <v>76.84</v>
      </c>
      <c r="F1429" s="29">
        <v>63.53</v>
      </c>
      <c r="G1429" s="30">
        <f t="shared" si="44"/>
        <v>71.694726927570088</v>
      </c>
      <c r="H1429" s="28">
        <v>43526</v>
      </c>
      <c r="I1429">
        <f t="shared" si="43"/>
        <v>0.39878005712664982</v>
      </c>
    </row>
    <row r="1430" spans="1:9">
      <c r="A1430" s="28">
        <v>43527</v>
      </c>
      <c r="B1430" s="29">
        <v>66.23</v>
      </c>
      <c r="C1430" s="29">
        <v>75.25</v>
      </c>
      <c r="D1430" s="29">
        <v>71.540000000000006</v>
      </c>
      <c r="E1430" s="29">
        <v>75.709999999999994</v>
      </c>
      <c r="F1430" s="29">
        <v>62.39</v>
      </c>
      <c r="G1430" s="30">
        <f t="shared" si="44"/>
        <v>71.134009427935155</v>
      </c>
      <c r="H1430" s="28">
        <v>43527</v>
      </c>
      <c r="I1430">
        <f t="shared" si="43"/>
        <v>0.39771819409014997</v>
      </c>
    </row>
    <row r="1431" spans="1:9">
      <c r="A1431" s="28">
        <v>43528</v>
      </c>
      <c r="B1431" s="29">
        <v>67.25</v>
      </c>
      <c r="C1431" s="29">
        <v>75.260000000000005</v>
      </c>
      <c r="D1431" s="29">
        <v>73.239999999999995</v>
      </c>
      <c r="E1431" s="29">
        <v>76.52</v>
      </c>
      <c r="F1431" s="29">
        <v>63.69</v>
      </c>
      <c r="G1431" s="30">
        <f t="shared" si="44"/>
        <v>71.877491147050222</v>
      </c>
      <c r="H1431" s="28">
        <v>43528</v>
      </c>
      <c r="I1431">
        <f t="shared" si="43"/>
        <v>0.40948878588462395</v>
      </c>
    </row>
    <row r="1432" spans="1:9">
      <c r="A1432" s="28">
        <v>43529</v>
      </c>
      <c r="B1432" s="29">
        <v>66.41</v>
      </c>
      <c r="C1432" s="29">
        <v>74.81</v>
      </c>
      <c r="D1432" s="29">
        <v>73.41</v>
      </c>
      <c r="E1432" s="29">
        <v>76.87</v>
      </c>
      <c r="F1432" s="29">
        <v>63.41</v>
      </c>
      <c r="G1432" s="30">
        <f t="shared" si="44"/>
        <v>71.56997152453269</v>
      </c>
      <c r="H1432" s="28">
        <v>43529</v>
      </c>
      <c r="I1432">
        <f t="shared" si="43"/>
        <v>0.41128531925836631</v>
      </c>
    </row>
    <row r="1433" spans="1:9">
      <c r="A1433" s="28">
        <v>43530</v>
      </c>
      <c r="B1433" s="29">
        <v>65.81</v>
      </c>
      <c r="C1433" s="29">
        <v>74.81</v>
      </c>
      <c r="D1433" s="29">
        <v>71.680000000000007</v>
      </c>
      <c r="E1433" s="29">
        <v>76.19</v>
      </c>
      <c r="F1433" s="29">
        <v>62.63</v>
      </c>
      <c r="G1433" s="30">
        <f t="shared" si="44"/>
        <v>71.009464852876746</v>
      </c>
      <c r="H1433" s="28">
        <v>43530</v>
      </c>
      <c r="I1433">
        <f t="shared" si="43"/>
        <v>0.41376269596712684</v>
      </c>
    </row>
    <row r="1434" spans="1:9">
      <c r="A1434" s="28">
        <v>43531</v>
      </c>
      <c r="B1434" s="29">
        <v>65.599999999999994</v>
      </c>
      <c r="C1434" s="29">
        <v>74.930000000000007</v>
      </c>
      <c r="D1434" s="29">
        <v>72.52</v>
      </c>
      <c r="E1434" s="29">
        <v>76.650000000000006</v>
      </c>
      <c r="F1434" s="29">
        <v>62.98</v>
      </c>
      <c r="G1434" s="30">
        <f t="shared" si="44"/>
        <v>71.233198607257592</v>
      </c>
      <c r="H1434" s="28">
        <v>43531</v>
      </c>
      <c r="I1434">
        <f t="shared" si="43"/>
        <v>0.41199496875023356</v>
      </c>
    </row>
    <row r="1435" spans="1:9">
      <c r="A1435" s="28">
        <v>43532</v>
      </c>
      <c r="B1435" s="29">
        <v>65.680000000000007</v>
      </c>
      <c r="C1435" s="29">
        <v>74.77</v>
      </c>
      <c r="D1435" s="29">
        <v>72.75</v>
      </c>
      <c r="E1435" s="29">
        <v>76.63</v>
      </c>
      <c r="F1435" s="29">
        <v>63.22</v>
      </c>
      <c r="G1435" s="30">
        <f t="shared" si="44"/>
        <v>71.251036981600464</v>
      </c>
      <c r="H1435" s="28">
        <v>43532</v>
      </c>
      <c r="I1435">
        <f t="shared" si="43"/>
        <v>0.40490651476639827</v>
      </c>
    </row>
    <row r="1436" spans="1:9">
      <c r="A1436" s="28">
        <v>43533</v>
      </c>
      <c r="B1436" s="29">
        <v>65.33</v>
      </c>
      <c r="C1436" s="29">
        <v>74.55</v>
      </c>
      <c r="D1436" s="29">
        <v>71.540000000000006</v>
      </c>
      <c r="E1436" s="29">
        <v>75.44</v>
      </c>
      <c r="F1436" s="29">
        <v>62.3</v>
      </c>
      <c r="G1436" s="30">
        <f t="shared" si="44"/>
        <v>70.629958929614475</v>
      </c>
      <c r="H1436" s="28">
        <v>43533</v>
      </c>
      <c r="I1436">
        <f t="shared" si="43"/>
        <v>0.42469132853464414</v>
      </c>
    </row>
    <row r="1437" spans="1:9">
      <c r="A1437" s="28">
        <v>43534</v>
      </c>
      <c r="B1437" s="29">
        <v>65.62</v>
      </c>
      <c r="C1437" s="29">
        <v>74.52</v>
      </c>
      <c r="D1437" s="29">
        <v>71.44</v>
      </c>
      <c r="E1437" s="29">
        <v>74.95</v>
      </c>
      <c r="F1437" s="29">
        <v>62.53</v>
      </c>
      <c r="G1437" s="30">
        <f t="shared" si="44"/>
        <v>70.623843047240058</v>
      </c>
      <c r="H1437" s="28">
        <v>43534</v>
      </c>
      <c r="I1437">
        <f t="shared" si="43"/>
        <v>0.44317510962327744</v>
      </c>
    </row>
    <row r="1438" spans="1:9">
      <c r="A1438" s="28">
        <v>43535</v>
      </c>
      <c r="B1438" s="29">
        <v>65.06</v>
      </c>
      <c r="C1438" s="29">
        <v>74.63</v>
      </c>
      <c r="D1438" s="29">
        <v>70.88</v>
      </c>
      <c r="E1438" s="29">
        <v>76.42</v>
      </c>
      <c r="F1438" s="29">
        <v>62.79</v>
      </c>
      <c r="G1438" s="30">
        <f t="shared" si="44"/>
        <v>70.740187007155356</v>
      </c>
      <c r="H1438" s="28">
        <v>43535</v>
      </c>
      <c r="I1438">
        <f t="shared" si="43"/>
        <v>0.45241307964182143</v>
      </c>
    </row>
    <row r="1439" spans="1:9">
      <c r="A1439" s="28">
        <v>43536</v>
      </c>
      <c r="B1439" s="29">
        <v>65.17</v>
      </c>
      <c r="C1439" s="29">
        <v>74.8</v>
      </c>
      <c r="D1439" s="29">
        <v>70.97</v>
      </c>
      <c r="E1439" s="29">
        <v>76.61</v>
      </c>
      <c r="F1439" s="29">
        <v>63.26</v>
      </c>
      <c r="G1439" s="30">
        <f t="shared" si="44"/>
        <v>70.931728150554889</v>
      </c>
      <c r="H1439" s="28">
        <v>43536</v>
      </c>
      <c r="I1439">
        <f t="shared" si="43"/>
        <v>0.4560479235910665</v>
      </c>
    </row>
    <row r="1440" spans="1:9">
      <c r="A1440" s="28">
        <v>43537</v>
      </c>
      <c r="B1440" s="29">
        <v>64.75</v>
      </c>
      <c r="C1440" s="29">
        <v>74.86</v>
      </c>
      <c r="D1440" s="29">
        <v>70.959999999999994</v>
      </c>
      <c r="E1440" s="29">
        <v>76.709999999999994</v>
      </c>
      <c r="F1440" s="29">
        <v>63.02</v>
      </c>
      <c r="G1440" s="30">
        <f t="shared" si="44"/>
        <v>70.844038085937484</v>
      </c>
      <c r="H1440" s="28">
        <v>43537</v>
      </c>
      <c r="I1440">
        <f t="shared" ref="I1440:I1503" si="45">_xlfn.STDEV.P(G1413:G1440)</f>
        <v>0.46278486745493397</v>
      </c>
    </row>
    <row r="1441" spans="1:9">
      <c r="A1441" s="28">
        <v>43538</v>
      </c>
      <c r="B1441" s="29">
        <v>64.83</v>
      </c>
      <c r="C1441" s="29">
        <v>74.900000000000006</v>
      </c>
      <c r="D1441" s="29">
        <v>71.2</v>
      </c>
      <c r="E1441" s="29">
        <v>76.760000000000005</v>
      </c>
      <c r="F1441" s="29">
        <v>62.95</v>
      </c>
      <c r="G1441" s="30">
        <f t="shared" si="44"/>
        <v>70.904070075204416</v>
      </c>
      <c r="H1441" s="28">
        <v>43538</v>
      </c>
      <c r="I1441">
        <f t="shared" si="45"/>
        <v>0.4672745756088183</v>
      </c>
    </row>
    <row r="1442" spans="1:9">
      <c r="A1442" s="28">
        <v>43539</v>
      </c>
      <c r="B1442" s="29">
        <v>64.930000000000007</v>
      </c>
      <c r="C1442" s="29">
        <v>75.08</v>
      </c>
      <c r="D1442" s="29">
        <v>71.59</v>
      </c>
      <c r="E1442" s="29">
        <v>76.38</v>
      </c>
      <c r="F1442" s="29">
        <v>62.58</v>
      </c>
      <c r="G1442" s="30">
        <f t="shared" si="44"/>
        <v>70.928890551985972</v>
      </c>
      <c r="H1442" s="28">
        <v>43539</v>
      </c>
      <c r="I1442">
        <f t="shared" si="45"/>
        <v>0.47076435543866518</v>
      </c>
    </row>
    <row r="1443" spans="1:9">
      <c r="A1443" s="28">
        <v>43540</v>
      </c>
      <c r="B1443" s="29">
        <v>64.59</v>
      </c>
      <c r="C1443" s="29">
        <v>74.819999999999993</v>
      </c>
      <c r="D1443" s="29">
        <v>71.28</v>
      </c>
      <c r="E1443" s="29">
        <v>76.03</v>
      </c>
      <c r="F1443" s="29">
        <v>62.72</v>
      </c>
      <c r="G1443" s="30">
        <f t="shared" si="44"/>
        <v>70.686300699109211</v>
      </c>
      <c r="H1443" s="28">
        <v>43540</v>
      </c>
      <c r="I1443">
        <f t="shared" si="45"/>
        <v>0.47893050383191632</v>
      </c>
    </row>
    <row r="1444" spans="1:9">
      <c r="A1444" s="28">
        <v>43541</v>
      </c>
      <c r="B1444" s="29">
        <v>64.19</v>
      </c>
      <c r="C1444" s="29">
        <v>74.78</v>
      </c>
      <c r="D1444" s="29">
        <v>69.41</v>
      </c>
      <c r="E1444" s="29">
        <v>74.83</v>
      </c>
      <c r="F1444" s="29">
        <v>61.58</v>
      </c>
      <c r="G1444" s="30">
        <f t="shared" si="44"/>
        <v>70.00549968969041</v>
      </c>
      <c r="H1444" s="28">
        <v>43541</v>
      </c>
      <c r="I1444">
        <f t="shared" si="45"/>
        <v>0.48656133258993922</v>
      </c>
    </row>
    <row r="1445" spans="1:9">
      <c r="A1445" s="28">
        <v>43542</v>
      </c>
      <c r="B1445" s="29">
        <v>64.59</v>
      </c>
      <c r="C1445" s="29">
        <v>74.540000000000006</v>
      </c>
      <c r="D1445" s="29">
        <v>71.88</v>
      </c>
      <c r="E1445" s="29">
        <v>76.56</v>
      </c>
      <c r="F1445" s="29">
        <v>62.8</v>
      </c>
      <c r="G1445" s="30">
        <f t="shared" si="44"/>
        <v>70.754025034681646</v>
      </c>
      <c r="H1445" s="28">
        <v>43542</v>
      </c>
      <c r="I1445">
        <f t="shared" si="45"/>
        <v>0.49223436459852776</v>
      </c>
    </row>
    <row r="1446" spans="1:9">
      <c r="A1446" s="28">
        <v>43543</v>
      </c>
      <c r="B1446" s="29">
        <v>64.52</v>
      </c>
      <c r="C1446" s="29">
        <v>74.92</v>
      </c>
      <c r="D1446" s="29">
        <v>71.75</v>
      </c>
      <c r="E1446" s="29">
        <v>76.510000000000005</v>
      </c>
      <c r="F1446" s="29">
        <v>62.32</v>
      </c>
      <c r="G1446" s="30">
        <f t="shared" si="44"/>
        <v>70.786633825569496</v>
      </c>
      <c r="H1446" s="28">
        <v>43543</v>
      </c>
      <c r="I1446">
        <f t="shared" si="45"/>
        <v>0.44805486649358583</v>
      </c>
    </row>
    <row r="1447" spans="1:9">
      <c r="A1447" s="28">
        <v>43544</v>
      </c>
      <c r="B1447" s="29">
        <v>64.790000000000006</v>
      </c>
      <c r="C1447" s="29">
        <v>74.87</v>
      </c>
      <c r="D1447" s="29">
        <v>72.05</v>
      </c>
      <c r="E1447" s="29">
        <v>76.72</v>
      </c>
      <c r="F1447" s="29">
        <v>62.87</v>
      </c>
      <c r="G1447" s="30">
        <f t="shared" si="44"/>
        <v>70.973279515917056</v>
      </c>
      <c r="H1447" s="28">
        <v>43544</v>
      </c>
      <c r="I1447">
        <f t="shared" si="45"/>
        <v>0.44791259495176888</v>
      </c>
    </row>
    <row r="1448" spans="1:9">
      <c r="A1448" s="28">
        <v>43545</v>
      </c>
      <c r="B1448" s="29">
        <v>65.75</v>
      </c>
      <c r="C1448" s="29">
        <v>74.7</v>
      </c>
      <c r="D1448" s="29">
        <v>73.97</v>
      </c>
      <c r="E1448" s="29">
        <v>76.150000000000006</v>
      </c>
      <c r="F1448" s="29">
        <v>64.099999999999994</v>
      </c>
      <c r="G1448" s="30">
        <f t="shared" si="44"/>
        <v>71.438730560017518</v>
      </c>
      <c r="H1448" s="28">
        <v>43545</v>
      </c>
      <c r="I1448">
        <f t="shared" si="45"/>
        <v>0.44795806355633255</v>
      </c>
    </row>
    <row r="1449" spans="1:9">
      <c r="A1449" s="28">
        <v>43546</v>
      </c>
      <c r="B1449" s="29">
        <v>64.64</v>
      </c>
      <c r="C1449" s="29">
        <v>74.510000000000005</v>
      </c>
      <c r="D1449" s="29">
        <v>71.56</v>
      </c>
      <c r="E1449" s="29">
        <v>75.75</v>
      </c>
      <c r="F1449" s="29">
        <v>62.9</v>
      </c>
      <c r="G1449" s="30">
        <f t="shared" si="44"/>
        <v>70.600151458455016</v>
      </c>
      <c r="H1449" s="28">
        <v>43546</v>
      </c>
      <c r="I1449">
        <f t="shared" si="45"/>
        <v>0.45491150582398704</v>
      </c>
    </row>
    <row r="1450" spans="1:9">
      <c r="A1450" s="28">
        <v>43547</v>
      </c>
      <c r="B1450" s="29">
        <v>64.150000000000006</v>
      </c>
      <c r="C1450" s="29">
        <v>74.459999999999994</v>
      </c>
      <c r="D1450" s="29">
        <v>70.91</v>
      </c>
      <c r="E1450" s="29">
        <v>75.48</v>
      </c>
      <c r="F1450" s="29">
        <v>62.37</v>
      </c>
      <c r="G1450" s="30">
        <f t="shared" si="44"/>
        <v>70.279174895955009</v>
      </c>
      <c r="H1450" s="28">
        <v>43547</v>
      </c>
      <c r="I1450">
        <f t="shared" si="45"/>
        <v>0.47852664259837396</v>
      </c>
    </row>
    <row r="1451" spans="1:9">
      <c r="A1451" s="28">
        <v>43548</v>
      </c>
      <c r="B1451" s="29">
        <v>64.28</v>
      </c>
      <c r="C1451" s="29">
        <v>75.23</v>
      </c>
      <c r="D1451" s="29">
        <v>70.44</v>
      </c>
      <c r="E1451" s="29">
        <v>74.81</v>
      </c>
      <c r="F1451" s="29">
        <v>61.32</v>
      </c>
      <c r="G1451" s="30">
        <f t="shared" si="44"/>
        <v>70.278022278402446</v>
      </c>
      <c r="H1451" s="28">
        <v>43548</v>
      </c>
      <c r="I1451">
        <f t="shared" si="45"/>
        <v>0.49372443960622603</v>
      </c>
    </row>
    <row r="1452" spans="1:9">
      <c r="A1452" s="28">
        <v>43549</v>
      </c>
      <c r="B1452" s="29">
        <v>64.650000000000006</v>
      </c>
      <c r="C1452" s="29">
        <v>74.95</v>
      </c>
      <c r="D1452" s="29">
        <v>71.92</v>
      </c>
      <c r="E1452" s="29">
        <v>76.73</v>
      </c>
      <c r="F1452" s="29">
        <v>62.28</v>
      </c>
      <c r="G1452" s="30">
        <f t="shared" si="44"/>
        <v>70.876043005257003</v>
      </c>
      <c r="H1452" s="28">
        <v>43549</v>
      </c>
      <c r="I1452">
        <f t="shared" si="45"/>
        <v>0.48365559534637315</v>
      </c>
    </row>
    <row r="1453" spans="1:9">
      <c r="A1453" s="28">
        <v>43550</v>
      </c>
      <c r="B1453" s="29">
        <v>64.81</v>
      </c>
      <c r="C1453" s="29">
        <v>75.11</v>
      </c>
      <c r="D1453" s="29">
        <v>72.209999999999994</v>
      </c>
      <c r="E1453" s="29">
        <v>76.849999999999994</v>
      </c>
      <c r="F1453" s="29">
        <v>62.77</v>
      </c>
      <c r="G1453" s="30">
        <f t="shared" si="44"/>
        <v>71.09146475248248</v>
      </c>
      <c r="H1453" s="28">
        <v>43550</v>
      </c>
      <c r="I1453">
        <f t="shared" si="45"/>
        <v>0.45988730163658914</v>
      </c>
    </row>
    <row r="1454" spans="1:9">
      <c r="A1454" s="28">
        <v>43551</v>
      </c>
      <c r="B1454" s="29">
        <v>64.73</v>
      </c>
      <c r="C1454" s="29">
        <v>75.08</v>
      </c>
      <c r="D1454" s="29">
        <v>72.099999999999994</v>
      </c>
      <c r="E1454" s="29">
        <v>76.819999999999993</v>
      </c>
      <c r="F1454" s="29">
        <v>62.58</v>
      </c>
      <c r="G1454" s="30">
        <f t="shared" si="44"/>
        <v>71.018596989997079</v>
      </c>
      <c r="H1454" s="28">
        <v>43551</v>
      </c>
      <c r="I1454">
        <f t="shared" si="45"/>
        <v>0.44819926446513514</v>
      </c>
    </row>
    <row r="1455" spans="1:9">
      <c r="A1455" s="28">
        <v>43552</v>
      </c>
      <c r="B1455" s="29">
        <v>64.89</v>
      </c>
      <c r="C1455" s="29">
        <v>75.17</v>
      </c>
      <c r="D1455" s="29">
        <v>72.45</v>
      </c>
      <c r="E1455" s="29">
        <v>76.97</v>
      </c>
      <c r="F1455" s="29">
        <v>62.57</v>
      </c>
      <c r="G1455" s="30">
        <f t="shared" si="44"/>
        <v>71.151869523948591</v>
      </c>
      <c r="H1455" s="28">
        <v>43552</v>
      </c>
      <c r="I1455">
        <f t="shared" si="45"/>
        <v>0.4216656210205893</v>
      </c>
    </row>
    <row r="1456" spans="1:9">
      <c r="A1456" s="28">
        <v>43553</v>
      </c>
      <c r="B1456" s="29">
        <v>64.64</v>
      </c>
      <c r="C1456" s="29">
        <v>75.040000000000006</v>
      </c>
      <c r="D1456" s="29">
        <v>72</v>
      </c>
      <c r="E1456" s="29">
        <v>76.77</v>
      </c>
      <c r="F1456" s="29">
        <v>62.38</v>
      </c>
      <c r="G1456" s="30">
        <f t="shared" si="44"/>
        <v>70.93664984301985</v>
      </c>
      <c r="H1456" s="28">
        <v>43553</v>
      </c>
      <c r="I1456">
        <f t="shared" si="45"/>
        <v>0.40669272286861974</v>
      </c>
    </row>
    <row r="1457" spans="1:9">
      <c r="A1457" s="28">
        <v>43554</v>
      </c>
      <c r="B1457" s="29">
        <v>64.66</v>
      </c>
      <c r="C1457" s="29">
        <v>74.72</v>
      </c>
      <c r="D1457" s="29">
        <v>71.25</v>
      </c>
      <c r="E1457" s="29">
        <v>76.28</v>
      </c>
      <c r="F1457" s="29">
        <v>62.32</v>
      </c>
      <c r="G1457" s="30">
        <f t="shared" si="44"/>
        <v>70.64562586704146</v>
      </c>
      <c r="H1457" s="28">
        <v>43554</v>
      </c>
      <c r="I1457">
        <f t="shared" si="45"/>
        <v>0.38282739626712003</v>
      </c>
    </row>
    <row r="1458" spans="1:9">
      <c r="A1458" s="28">
        <v>43555</v>
      </c>
      <c r="B1458" s="29">
        <v>64.34</v>
      </c>
      <c r="C1458" s="29">
        <v>75.11</v>
      </c>
      <c r="D1458" s="29">
        <v>70.38</v>
      </c>
      <c r="E1458" s="29">
        <v>75.16</v>
      </c>
      <c r="F1458" s="29">
        <v>61.08</v>
      </c>
      <c r="G1458" s="30">
        <f t="shared" si="44"/>
        <v>70.26199077285338</v>
      </c>
      <c r="H1458" s="28">
        <v>43555</v>
      </c>
      <c r="I1458">
        <f t="shared" si="45"/>
        <v>0.39770438309488598</v>
      </c>
    </row>
    <row r="1459" spans="1:9">
      <c r="A1459" s="28">
        <v>43556</v>
      </c>
      <c r="B1459" s="29">
        <v>64.88</v>
      </c>
      <c r="C1459" s="29">
        <v>75.2</v>
      </c>
      <c r="D1459" s="29">
        <v>71.569999999999993</v>
      </c>
      <c r="E1459" s="29">
        <v>76.95</v>
      </c>
      <c r="F1459" s="29">
        <v>62.51</v>
      </c>
      <c r="G1459" s="30">
        <f t="shared" si="44"/>
        <v>71.039335937499985</v>
      </c>
      <c r="H1459" s="28">
        <v>43556</v>
      </c>
      <c r="I1459">
        <f t="shared" si="45"/>
        <v>0.34925190646931542</v>
      </c>
    </row>
    <row r="1460" spans="1:9">
      <c r="A1460" s="28">
        <v>43557</v>
      </c>
      <c r="B1460" s="29">
        <v>64.89</v>
      </c>
      <c r="C1460" s="29">
        <v>75.06</v>
      </c>
      <c r="D1460" s="29">
        <v>71.239999999999995</v>
      </c>
      <c r="E1460" s="29">
        <v>76.89</v>
      </c>
      <c r="F1460" s="29">
        <v>62.42</v>
      </c>
      <c r="G1460" s="30">
        <f t="shared" si="44"/>
        <v>70.92758684104848</v>
      </c>
      <c r="H1460" s="28">
        <v>43557</v>
      </c>
      <c r="I1460">
        <f t="shared" si="45"/>
        <v>0.3203815669371271</v>
      </c>
    </row>
    <row r="1461" spans="1:9">
      <c r="A1461" s="28">
        <v>43558</v>
      </c>
      <c r="B1461" s="29">
        <v>64.83</v>
      </c>
      <c r="C1461" s="29">
        <v>75.08</v>
      </c>
      <c r="D1461" s="29">
        <v>71.069999999999993</v>
      </c>
      <c r="E1461" s="29">
        <v>76.88</v>
      </c>
      <c r="F1461" s="29">
        <v>62.35</v>
      </c>
      <c r="G1461" s="30">
        <f t="shared" si="44"/>
        <v>70.889418945312485</v>
      </c>
      <c r="H1461" s="28">
        <v>43558</v>
      </c>
      <c r="I1461">
        <f t="shared" si="45"/>
        <v>0.31856170097679687</v>
      </c>
    </row>
    <row r="1462" spans="1:9">
      <c r="A1462" s="28">
        <v>43559</v>
      </c>
      <c r="B1462" s="29">
        <v>64.819999999999993</v>
      </c>
      <c r="C1462" s="29">
        <v>75</v>
      </c>
      <c r="D1462" s="29">
        <v>71.040000000000006</v>
      </c>
      <c r="E1462" s="29">
        <v>76.8</v>
      </c>
      <c r="F1462" s="29">
        <v>62.27</v>
      </c>
      <c r="G1462" s="30">
        <f t="shared" si="44"/>
        <v>70.830811231381418</v>
      </c>
      <c r="H1462" s="28">
        <v>43559</v>
      </c>
      <c r="I1462">
        <f t="shared" si="45"/>
        <v>0.30812786867938269</v>
      </c>
    </row>
    <row r="1463" spans="1:9">
      <c r="A1463" s="28">
        <v>43560</v>
      </c>
      <c r="B1463" s="29">
        <v>65.010000000000005</v>
      </c>
      <c r="C1463" s="29">
        <v>75.22</v>
      </c>
      <c r="D1463" s="29">
        <v>71.22</v>
      </c>
      <c r="E1463" s="29">
        <v>76.95</v>
      </c>
      <c r="F1463" s="29">
        <v>62.23</v>
      </c>
      <c r="G1463" s="30">
        <f t="shared" si="44"/>
        <v>70.992447156103964</v>
      </c>
      <c r="H1463" s="28">
        <v>43560</v>
      </c>
      <c r="I1463">
        <f t="shared" si="45"/>
        <v>0.29810265248561713</v>
      </c>
    </row>
    <row r="1464" spans="1:9">
      <c r="A1464" s="28">
        <v>43561</v>
      </c>
      <c r="B1464" s="29">
        <v>65.17</v>
      </c>
      <c r="C1464" s="29">
        <v>76.06</v>
      </c>
      <c r="D1464" s="29">
        <v>71.31</v>
      </c>
      <c r="E1464" s="29">
        <v>76.42</v>
      </c>
      <c r="F1464" s="29">
        <v>62.12</v>
      </c>
      <c r="G1464" s="30">
        <f t="shared" si="44"/>
        <v>71.244780045268683</v>
      </c>
      <c r="H1464" s="28">
        <v>43561</v>
      </c>
      <c r="I1464">
        <f t="shared" si="45"/>
        <v>0.30812172485961598</v>
      </c>
    </row>
    <row r="1465" spans="1:9">
      <c r="A1465" s="28">
        <v>43562</v>
      </c>
      <c r="B1465" s="29">
        <v>64.02</v>
      </c>
      <c r="C1465" s="29">
        <v>75.400000000000006</v>
      </c>
      <c r="D1465" s="29">
        <v>70.209999999999994</v>
      </c>
      <c r="E1465" s="29">
        <v>75.02</v>
      </c>
      <c r="F1465" s="29">
        <v>60.38</v>
      </c>
      <c r="G1465" s="30">
        <f t="shared" si="44"/>
        <v>70.158285859009922</v>
      </c>
      <c r="H1465" s="28">
        <v>43562</v>
      </c>
      <c r="I1465">
        <f t="shared" si="45"/>
        <v>0.32953797534462331</v>
      </c>
    </row>
    <row r="1466" spans="1:9">
      <c r="A1466" s="28">
        <v>43563</v>
      </c>
      <c r="B1466" s="29">
        <v>65.06</v>
      </c>
      <c r="C1466" s="29">
        <v>75.41</v>
      </c>
      <c r="D1466" s="29">
        <v>72.790000000000006</v>
      </c>
      <c r="E1466" s="29">
        <v>77.06</v>
      </c>
      <c r="F1466" s="29">
        <v>62.58</v>
      </c>
      <c r="G1466" s="30">
        <f t="shared" si="44"/>
        <v>71.333852310893676</v>
      </c>
      <c r="H1466" s="28">
        <v>43563</v>
      </c>
      <c r="I1466">
        <f t="shared" si="45"/>
        <v>0.34420296916587895</v>
      </c>
    </row>
    <row r="1467" spans="1:9">
      <c r="A1467" s="28">
        <v>43564</v>
      </c>
      <c r="B1467" s="29">
        <v>64.91</v>
      </c>
      <c r="C1467" s="29">
        <v>75.56</v>
      </c>
      <c r="D1467" s="29">
        <v>72.59</v>
      </c>
      <c r="E1467" s="29">
        <v>76.86</v>
      </c>
      <c r="F1467" s="29">
        <v>62.03</v>
      </c>
      <c r="G1467" s="30">
        <f t="shared" si="44"/>
        <v>71.223565776504074</v>
      </c>
      <c r="H1467" s="28">
        <v>43564</v>
      </c>
      <c r="I1467">
        <f t="shared" si="45"/>
        <v>0.35192333240494417</v>
      </c>
    </row>
    <row r="1468" spans="1:9">
      <c r="A1468" s="28">
        <v>43565</v>
      </c>
      <c r="B1468" s="29">
        <v>65.13</v>
      </c>
      <c r="C1468" s="29">
        <v>75.86</v>
      </c>
      <c r="D1468" s="29">
        <v>73.010000000000005</v>
      </c>
      <c r="E1468" s="29">
        <v>77.06</v>
      </c>
      <c r="F1468" s="29">
        <v>62.66</v>
      </c>
      <c r="G1468" s="30">
        <f t="shared" si="44"/>
        <v>71.550968713492978</v>
      </c>
      <c r="H1468" s="28">
        <v>43565</v>
      </c>
      <c r="I1468">
        <f t="shared" si="45"/>
        <v>0.37685555819570354</v>
      </c>
    </row>
    <row r="1469" spans="1:9">
      <c r="A1469" s="28">
        <v>43566</v>
      </c>
      <c r="B1469" s="29">
        <v>64.77</v>
      </c>
      <c r="C1469" s="29">
        <v>75.45</v>
      </c>
      <c r="D1469" s="29">
        <v>71.41</v>
      </c>
      <c r="E1469" s="29">
        <v>76.13</v>
      </c>
      <c r="F1469" s="29">
        <v>61.99</v>
      </c>
      <c r="G1469" s="30">
        <f t="shared" si="44"/>
        <v>70.885462817610957</v>
      </c>
      <c r="H1469" s="28">
        <v>43566</v>
      </c>
      <c r="I1469">
        <f t="shared" si="45"/>
        <v>0.37677653146064183</v>
      </c>
    </row>
    <row r="1470" spans="1:9">
      <c r="A1470" s="28">
        <v>43567</v>
      </c>
      <c r="B1470" s="29">
        <v>65.2</v>
      </c>
      <c r="C1470" s="29">
        <v>75.87</v>
      </c>
      <c r="D1470" s="29">
        <v>72.42</v>
      </c>
      <c r="E1470" s="29">
        <v>77.290000000000006</v>
      </c>
      <c r="F1470" s="29">
        <v>63.11</v>
      </c>
      <c r="G1470" s="30">
        <f t="shared" si="44"/>
        <v>71.594394622517513</v>
      </c>
      <c r="H1470" s="28">
        <v>43567</v>
      </c>
      <c r="I1470">
        <f t="shared" si="45"/>
        <v>0.40122483274519088</v>
      </c>
    </row>
    <row r="1471" spans="1:9">
      <c r="A1471" s="28">
        <v>43568</v>
      </c>
      <c r="B1471" s="29">
        <v>64.959999999999994</v>
      </c>
      <c r="C1471" s="29">
        <v>75.34</v>
      </c>
      <c r="D1471" s="29">
        <v>71.25</v>
      </c>
      <c r="E1471" s="29">
        <v>75.91</v>
      </c>
      <c r="F1471" s="29">
        <v>62.13</v>
      </c>
      <c r="G1471" s="30">
        <f t="shared" si="44"/>
        <v>70.851289610105127</v>
      </c>
      <c r="H1471" s="28">
        <v>43568</v>
      </c>
      <c r="I1471">
        <f t="shared" si="45"/>
        <v>0.39964231831224506</v>
      </c>
    </row>
    <row r="1472" spans="1:9">
      <c r="A1472" s="28">
        <v>43569</v>
      </c>
      <c r="B1472" s="29">
        <v>64.31</v>
      </c>
      <c r="C1472" s="29">
        <v>74.27</v>
      </c>
      <c r="D1472" s="29">
        <v>71.02</v>
      </c>
      <c r="E1472" s="29">
        <v>74.900000000000006</v>
      </c>
      <c r="F1472" s="29">
        <v>61.76</v>
      </c>
      <c r="G1472" s="30">
        <f t="shared" si="44"/>
        <v>70.083013471086431</v>
      </c>
      <c r="H1472" s="28">
        <v>43569</v>
      </c>
      <c r="I1472">
        <f t="shared" si="45"/>
        <v>0.3938058182159011</v>
      </c>
    </row>
    <row r="1473" spans="1:9">
      <c r="A1473" s="28">
        <v>43570</v>
      </c>
      <c r="B1473" s="29">
        <v>64.66</v>
      </c>
      <c r="C1473" s="29">
        <v>75.7</v>
      </c>
      <c r="D1473" s="29">
        <v>72.34</v>
      </c>
      <c r="E1473" s="29">
        <v>76.67</v>
      </c>
      <c r="F1473" s="29">
        <v>61.7</v>
      </c>
      <c r="G1473" s="30">
        <f t="shared" si="44"/>
        <v>71.113668771904202</v>
      </c>
      <c r="H1473" s="28">
        <v>43570</v>
      </c>
      <c r="I1473">
        <f t="shared" si="45"/>
        <v>0.3952829112002943</v>
      </c>
    </row>
    <row r="1474" spans="1:9">
      <c r="A1474" s="28">
        <v>43571</v>
      </c>
      <c r="B1474" s="29">
        <v>64.73</v>
      </c>
      <c r="C1474" s="29">
        <v>75.66</v>
      </c>
      <c r="D1474" s="29">
        <v>72.59</v>
      </c>
      <c r="E1474" s="29">
        <v>76.67</v>
      </c>
      <c r="F1474" s="29">
        <v>62.05</v>
      </c>
      <c r="G1474" s="30">
        <f t="shared" si="44"/>
        <v>71.193750045633749</v>
      </c>
      <c r="H1474" s="28">
        <v>43571</v>
      </c>
      <c r="I1474">
        <f t="shared" si="45"/>
        <v>0.39850762079956176</v>
      </c>
    </row>
    <row r="1475" spans="1:9">
      <c r="A1475" s="28">
        <v>43572</v>
      </c>
      <c r="B1475" s="29">
        <v>64.959999999999994</v>
      </c>
      <c r="C1475" s="29">
        <v>75.66</v>
      </c>
      <c r="D1475" s="29">
        <v>71.709999999999994</v>
      </c>
      <c r="E1475" s="29">
        <v>76.290000000000006</v>
      </c>
      <c r="F1475" s="29">
        <v>62.09</v>
      </c>
      <c r="G1475" s="30">
        <f t="shared" si="44"/>
        <v>71.079322703709096</v>
      </c>
      <c r="H1475" s="28">
        <v>43572</v>
      </c>
      <c r="I1475">
        <f t="shared" si="45"/>
        <v>0.39959876185311349</v>
      </c>
    </row>
    <row r="1476" spans="1:9">
      <c r="A1476" s="28">
        <v>43573</v>
      </c>
      <c r="B1476" s="29">
        <v>64.209999999999994</v>
      </c>
      <c r="C1476" s="29">
        <v>75.209999999999994</v>
      </c>
      <c r="D1476" s="29">
        <v>71.8</v>
      </c>
      <c r="E1476" s="29">
        <v>76.48</v>
      </c>
      <c r="F1476" s="29">
        <v>61.37</v>
      </c>
      <c r="G1476" s="30">
        <f t="shared" si="44"/>
        <v>70.695419967508755</v>
      </c>
      <c r="H1476" s="28">
        <v>43573</v>
      </c>
      <c r="I1476">
        <f t="shared" si="45"/>
        <v>0.38833738329922729</v>
      </c>
    </row>
    <row r="1477" spans="1:9">
      <c r="A1477" s="28">
        <v>43574</v>
      </c>
      <c r="B1477" s="29">
        <v>63.94</v>
      </c>
      <c r="C1477" s="29">
        <v>74.42</v>
      </c>
      <c r="D1477" s="29">
        <v>69.19</v>
      </c>
      <c r="E1477" s="29">
        <v>74.52</v>
      </c>
      <c r="F1477" s="29">
        <v>60.92</v>
      </c>
      <c r="G1477" s="30">
        <f t="shared" ref="G1477:G1540" si="46">(B1477*$B$2+C1477*$C$2+D1477*$D$2+E1477*$E$2+F1477*$F$2)/$G$2</f>
        <v>69.653300918151288</v>
      </c>
      <c r="H1477" s="28">
        <v>43574</v>
      </c>
      <c r="I1477">
        <f t="shared" si="45"/>
        <v>0.44839663949020819</v>
      </c>
    </row>
    <row r="1478" spans="1:9">
      <c r="A1478" s="28">
        <v>43575</v>
      </c>
      <c r="B1478" s="29">
        <v>65.34</v>
      </c>
      <c r="C1478" s="29">
        <v>75.760000000000005</v>
      </c>
      <c r="D1478" s="29">
        <v>71.91</v>
      </c>
      <c r="E1478" s="29">
        <v>76.52</v>
      </c>
      <c r="F1478" s="29">
        <v>62.27</v>
      </c>
      <c r="G1478" s="30">
        <f t="shared" si="46"/>
        <v>71.283925233644851</v>
      </c>
      <c r="H1478" s="28">
        <v>43575</v>
      </c>
      <c r="I1478">
        <f t="shared" si="45"/>
        <v>0.44119614667190232</v>
      </c>
    </row>
    <row r="1479" spans="1:9">
      <c r="A1479" s="28">
        <v>43576</v>
      </c>
      <c r="B1479" s="29">
        <v>64</v>
      </c>
      <c r="C1479" s="29">
        <v>75.31</v>
      </c>
      <c r="D1479" s="29">
        <v>69.86</v>
      </c>
      <c r="E1479" s="29">
        <v>75</v>
      </c>
      <c r="F1479" s="29">
        <v>60.43</v>
      </c>
      <c r="G1479" s="30">
        <f t="shared" si="46"/>
        <v>70.081316351489463</v>
      </c>
      <c r="H1479" s="28">
        <v>43576</v>
      </c>
      <c r="I1479">
        <f t="shared" si="45"/>
        <v>0.4522913903832646</v>
      </c>
    </row>
    <row r="1480" spans="1:9">
      <c r="A1480" s="28">
        <v>43577</v>
      </c>
      <c r="B1480" s="29">
        <v>64.680000000000007</v>
      </c>
      <c r="C1480" s="29">
        <v>76.2</v>
      </c>
      <c r="D1480" s="29">
        <v>72.33</v>
      </c>
      <c r="E1480" s="29">
        <v>76.83</v>
      </c>
      <c r="F1480" s="29">
        <v>61.88</v>
      </c>
      <c r="G1480" s="30">
        <f t="shared" si="46"/>
        <v>71.3484181969188</v>
      </c>
      <c r="H1480" s="28">
        <v>43577</v>
      </c>
      <c r="I1480">
        <f t="shared" si="45"/>
        <v>0.46050034389664563</v>
      </c>
    </row>
    <row r="1481" spans="1:9">
      <c r="A1481" s="28">
        <v>43578</v>
      </c>
      <c r="B1481" s="29">
        <v>64.87</v>
      </c>
      <c r="C1481" s="29">
        <v>76.44</v>
      </c>
      <c r="D1481" s="29">
        <v>72.62</v>
      </c>
      <c r="E1481" s="29">
        <v>76.86</v>
      </c>
      <c r="F1481" s="29">
        <v>62.1</v>
      </c>
      <c r="G1481" s="30">
        <f t="shared" si="46"/>
        <v>71.547987231673474</v>
      </c>
      <c r="H1481" s="28">
        <v>43578</v>
      </c>
      <c r="I1481">
        <f t="shared" si="45"/>
        <v>0.4748972902674532</v>
      </c>
    </row>
    <row r="1482" spans="1:9">
      <c r="A1482" s="28">
        <v>43579</v>
      </c>
      <c r="B1482" s="29">
        <v>64.42</v>
      </c>
      <c r="C1482" s="29">
        <v>75.89</v>
      </c>
      <c r="D1482" s="29">
        <v>71.31</v>
      </c>
      <c r="E1482" s="29">
        <v>76.069999999999993</v>
      </c>
      <c r="F1482" s="29">
        <v>61.41</v>
      </c>
      <c r="G1482" s="30">
        <f t="shared" si="46"/>
        <v>70.867644978460859</v>
      </c>
      <c r="H1482" s="28">
        <v>43579</v>
      </c>
      <c r="I1482">
        <f t="shared" si="45"/>
        <v>0.47454613010042995</v>
      </c>
    </row>
    <row r="1483" spans="1:9">
      <c r="A1483" s="28">
        <v>43580</v>
      </c>
      <c r="B1483" s="29">
        <v>65.09</v>
      </c>
      <c r="C1483" s="29">
        <v>76.290000000000006</v>
      </c>
      <c r="D1483" s="29">
        <v>73.010000000000005</v>
      </c>
      <c r="E1483" s="29">
        <v>77.209999999999994</v>
      </c>
      <c r="F1483" s="29">
        <v>62.25</v>
      </c>
      <c r="G1483" s="30">
        <f t="shared" si="46"/>
        <v>71.665629198306078</v>
      </c>
      <c r="H1483" s="28">
        <v>43580</v>
      </c>
      <c r="I1483">
        <f t="shared" si="45"/>
        <v>0.49313105508861754</v>
      </c>
    </row>
    <row r="1484" spans="1:9">
      <c r="A1484" s="28">
        <v>43581</v>
      </c>
      <c r="B1484" s="29">
        <v>65.13</v>
      </c>
      <c r="C1484" s="29">
        <v>76.31</v>
      </c>
      <c r="D1484" s="29">
        <v>73.040000000000006</v>
      </c>
      <c r="E1484" s="29">
        <v>77.3</v>
      </c>
      <c r="F1484" s="29">
        <v>62.18</v>
      </c>
      <c r="G1484" s="30">
        <f t="shared" si="46"/>
        <v>71.689828508323572</v>
      </c>
      <c r="H1484" s="28">
        <v>43581</v>
      </c>
      <c r="I1484">
        <f t="shared" si="45"/>
        <v>0.51301841778756319</v>
      </c>
    </row>
    <row r="1485" spans="1:9">
      <c r="A1485" s="28">
        <v>43582</v>
      </c>
      <c r="B1485" s="29">
        <v>65.7</v>
      </c>
      <c r="C1485" s="29">
        <v>76.41</v>
      </c>
      <c r="D1485" s="29">
        <v>72.430000000000007</v>
      </c>
      <c r="E1485" s="29">
        <v>76.67</v>
      </c>
      <c r="F1485" s="29">
        <v>62.22</v>
      </c>
      <c r="G1485" s="30">
        <f t="shared" si="46"/>
        <v>71.679626624561905</v>
      </c>
      <c r="H1485" s="28">
        <v>43582</v>
      </c>
      <c r="I1485">
        <f t="shared" si="45"/>
        <v>0.52647623063922988</v>
      </c>
    </row>
    <row r="1486" spans="1:9">
      <c r="A1486" s="28">
        <v>43583</v>
      </c>
      <c r="B1486" s="29">
        <v>64.05</v>
      </c>
      <c r="C1486" s="29">
        <v>75.040000000000006</v>
      </c>
      <c r="D1486" s="29">
        <v>69.25</v>
      </c>
      <c r="E1486" s="29">
        <v>74.959999999999994</v>
      </c>
      <c r="F1486" s="29">
        <v>59.58</v>
      </c>
      <c r="G1486" s="30">
        <f t="shared" si="46"/>
        <v>69.794416891793219</v>
      </c>
      <c r="H1486" s="28">
        <v>43583</v>
      </c>
      <c r="I1486">
        <f t="shared" si="45"/>
        <v>0.55594664534844107</v>
      </c>
    </row>
    <row r="1487" spans="1:9">
      <c r="A1487" s="28">
        <v>43584</v>
      </c>
      <c r="B1487" s="29">
        <v>64.819999999999993</v>
      </c>
      <c r="C1487" s="29">
        <v>76.41</v>
      </c>
      <c r="D1487" s="29">
        <v>71.87</v>
      </c>
      <c r="E1487" s="29">
        <v>76.64</v>
      </c>
      <c r="F1487" s="29">
        <v>61.94</v>
      </c>
      <c r="G1487" s="30">
        <f t="shared" si="46"/>
        <v>71.375922258323584</v>
      </c>
      <c r="H1487" s="28">
        <v>43584</v>
      </c>
      <c r="I1487">
        <f t="shared" si="45"/>
        <v>0.56082570047804015</v>
      </c>
    </row>
    <row r="1488" spans="1:9">
      <c r="A1488" s="28">
        <v>43585</v>
      </c>
      <c r="B1488" s="29">
        <v>65.03</v>
      </c>
      <c r="C1488" s="29">
        <v>76.55</v>
      </c>
      <c r="D1488" s="29">
        <v>71.709999999999994</v>
      </c>
      <c r="E1488" s="29">
        <v>76.77</v>
      </c>
      <c r="F1488" s="29">
        <v>62.01</v>
      </c>
      <c r="G1488" s="30">
        <f t="shared" si="46"/>
        <v>71.482399879526852</v>
      </c>
      <c r="H1488" s="28">
        <v>43585</v>
      </c>
      <c r="I1488">
        <f t="shared" si="45"/>
        <v>0.56813003104423221</v>
      </c>
    </row>
    <row r="1489" spans="1:9">
      <c r="A1489" s="28">
        <v>43586</v>
      </c>
      <c r="B1489" s="29">
        <v>64.489999999999995</v>
      </c>
      <c r="C1489" s="29">
        <v>76.349999999999994</v>
      </c>
      <c r="D1489" s="29">
        <v>70.25</v>
      </c>
      <c r="E1489" s="29">
        <v>76.41</v>
      </c>
      <c r="F1489" s="29">
        <v>61.16</v>
      </c>
      <c r="G1489" s="30">
        <f t="shared" si="46"/>
        <v>70.936701819874401</v>
      </c>
      <c r="H1489" s="28">
        <v>43586</v>
      </c>
      <c r="I1489">
        <f t="shared" si="45"/>
        <v>0.56784877629448505</v>
      </c>
    </row>
    <row r="1490" spans="1:9">
      <c r="A1490" s="28">
        <v>43587</v>
      </c>
      <c r="B1490" s="29">
        <v>65.03</v>
      </c>
      <c r="C1490" s="29">
        <v>77.180000000000007</v>
      </c>
      <c r="D1490" s="29">
        <v>71.790000000000006</v>
      </c>
      <c r="E1490" s="29">
        <v>77.400000000000006</v>
      </c>
      <c r="F1490" s="29">
        <v>61.54</v>
      </c>
      <c r="G1490" s="30">
        <f t="shared" si="46"/>
        <v>71.75572648948598</v>
      </c>
      <c r="H1490" s="28">
        <v>43587</v>
      </c>
      <c r="I1490">
        <f t="shared" si="45"/>
        <v>0.58324444211319004</v>
      </c>
    </row>
    <row r="1491" spans="1:9">
      <c r="A1491" s="28">
        <v>43588</v>
      </c>
      <c r="B1491" s="29">
        <v>65.489999999999995</v>
      </c>
      <c r="C1491" s="29">
        <v>77.069999999999993</v>
      </c>
      <c r="D1491" s="29">
        <v>72.42</v>
      </c>
      <c r="E1491" s="29">
        <v>77.63</v>
      </c>
      <c r="F1491" s="29">
        <v>62.44</v>
      </c>
      <c r="G1491" s="30">
        <f t="shared" si="46"/>
        <v>72.054298791617981</v>
      </c>
      <c r="H1491" s="28">
        <v>43588</v>
      </c>
      <c r="I1491">
        <f t="shared" si="45"/>
        <v>0.61260216798465617</v>
      </c>
    </row>
    <row r="1492" spans="1:9">
      <c r="A1492" s="28">
        <v>43589</v>
      </c>
      <c r="B1492" s="29">
        <v>66.05</v>
      </c>
      <c r="C1492" s="29">
        <v>77.19</v>
      </c>
      <c r="D1492" s="29">
        <v>72.489999999999995</v>
      </c>
      <c r="E1492" s="29">
        <v>77.14</v>
      </c>
      <c r="F1492" s="29">
        <v>62.61</v>
      </c>
      <c r="G1492" s="30">
        <f t="shared" si="46"/>
        <v>72.174062043662374</v>
      </c>
      <c r="H1492" s="28">
        <v>43589</v>
      </c>
      <c r="I1492">
        <f t="shared" si="45"/>
        <v>0.64497670041873889</v>
      </c>
    </row>
    <row r="1493" spans="1:9">
      <c r="A1493" s="28">
        <v>43590</v>
      </c>
      <c r="B1493" s="29">
        <v>64.67</v>
      </c>
      <c r="C1493" s="29">
        <v>76.14</v>
      </c>
      <c r="D1493" s="29">
        <v>70.72</v>
      </c>
      <c r="E1493" s="29">
        <v>75.790000000000006</v>
      </c>
      <c r="F1493" s="29">
        <v>61.37</v>
      </c>
      <c r="G1493" s="30">
        <f t="shared" si="46"/>
        <v>70.889292494158866</v>
      </c>
      <c r="H1493" s="28">
        <v>43590</v>
      </c>
      <c r="I1493">
        <f t="shared" si="45"/>
        <v>0.62013395510779401</v>
      </c>
    </row>
    <row r="1494" spans="1:9">
      <c r="A1494" s="28">
        <v>43591</v>
      </c>
      <c r="B1494" s="29">
        <v>65.959999999999994</v>
      </c>
      <c r="C1494" s="29">
        <v>77</v>
      </c>
      <c r="D1494" s="29">
        <v>72.209999999999994</v>
      </c>
      <c r="E1494" s="29">
        <v>77.84</v>
      </c>
      <c r="F1494" s="29">
        <v>61.87</v>
      </c>
      <c r="G1494" s="30">
        <f t="shared" si="46"/>
        <v>72.058890734521015</v>
      </c>
      <c r="H1494" s="28">
        <v>43591</v>
      </c>
      <c r="I1494">
        <f t="shared" si="45"/>
        <v>0.64247458166361482</v>
      </c>
    </row>
    <row r="1495" spans="1:9">
      <c r="A1495" s="28">
        <v>43592</v>
      </c>
      <c r="B1495" s="29">
        <v>65.63</v>
      </c>
      <c r="C1495" s="29">
        <v>77.739999999999995</v>
      </c>
      <c r="D1495" s="29">
        <v>72.08</v>
      </c>
      <c r="E1495" s="29">
        <v>77.900000000000006</v>
      </c>
      <c r="F1495" s="29">
        <v>61.17</v>
      </c>
      <c r="G1495" s="30">
        <f t="shared" si="46"/>
        <v>72.153005257009326</v>
      </c>
      <c r="H1495" s="28">
        <v>43592</v>
      </c>
      <c r="I1495">
        <f t="shared" si="45"/>
        <v>0.66815792755094539</v>
      </c>
    </row>
    <row r="1496" spans="1:9">
      <c r="A1496" s="28">
        <v>43593</v>
      </c>
      <c r="B1496" s="29">
        <v>65.3</v>
      </c>
      <c r="C1496" s="29">
        <v>77.680000000000007</v>
      </c>
      <c r="D1496" s="29">
        <v>72.06</v>
      </c>
      <c r="E1496" s="29">
        <v>77.69</v>
      </c>
      <c r="F1496" s="29">
        <v>61.68</v>
      </c>
      <c r="G1496" s="30">
        <f t="shared" si="46"/>
        <v>72.094508250584099</v>
      </c>
      <c r="H1496" s="28">
        <v>43593</v>
      </c>
      <c r="I1496">
        <f t="shared" si="45"/>
        <v>0.68579820193821628</v>
      </c>
    </row>
    <row r="1497" spans="1:9">
      <c r="A1497" s="28">
        <v>43594</v>
      </c>
      <c r="B1497" s="29">
        <v>65.42</v>
      </c>
      <c r="C1497" s="29">
        <v>77.8</v>
      </c>
      <c r="D1497" s="29">
        <v>71.86</v>
      </c>
      <c r="E1497" s="29">
        <v>78.23</v>
      </c>
      <c r="F1497" s="29">
        <v>61.84</v>
      </c>
      <c r="G1497" s="30">
        <f t="shared" si="46"/>
        <v>72.246264785338781</v>
      </c>
      <c r="H1497" s="28">
        <v>43594</v>
      </c>
      <c r="I1497">
        <f t="shared" si="45"/>
        <v>0.70840789047589914</v>
      </c>
    </row>
    <row r="1498" spans="1:9">
      <c r="A1498" s="28">
        <v>43595</v>
      </c>
      <c r="B1498" s="29">
        <v>65.260000000000005</v>
      </c>
      <c r="C1498" s="29">
        <v>77.650000000000006</v>
      </c>
      <c r="D1498" s="29">
        <v>71.69</v>
      </c>
      <c r="E1498" s="29">
        <v>78.11</v>
      </c>
      <c r="F1498" s="29">
        <v>61.86</v>
      </c>
      <c r="G1498" s="30">
        <f t="shared" si="46"/>
        <v>72.119769823306086</v>
      </c>
      <c r="H1498" s="28">
        <v>43595</v>
      </c>
      <c r="I1498">
        <f t="shared" si="45"/>
        <v>0.72365490702059976</v>
      </c>
    </row>
    <row r="1499" spans="1:9">
      <c r="A1499" s="28">
        <v>43596</v>
      </c>
      <c r="B1499" s="29">
        <v>64.599999999999994</v>
      </c>
      <c r="C1499" s="29">
        <v>77.349999999999994</v>
      </c>
      <c r="D1499" s="29">
        <v>70.83</v>
      </c>
      <c r="E1499" s="29">
        <v>76.73</v>
      </c>
      <c r="F1499" s="29">
        <v>60.49</v>
      </c>
      <c r="G1499" s="30">
        <f t="shared" si="46"/>
        <v>71.354235588858046</v>
      </c>
      <c r="H1499" s="28">
        <v>43596</v>
      </c>
      <c r="I1499">
        <f t="shared" si="45"/>
        <v>0.71890232319936187</v>
      </c>
    </row>
    <row r="1500" spans="1:9">
      <c r="A1500" s="28">
        <v>43597</v>
      </c>
      <c r="B1500" s="29">
        <v>64.64</v>
      </c>
      <c r="C1500" s="29">
        <v>76.84</v>
      </c>
      <c r="D1500" s="29">
        <v>70.48</v>
      </c>
      <c r="E1500" s="29">
        <v>76.48</v>
      </c>
      <c r="F1500" s="29">
        <v>59.78</v>
      </c>
      <c r="G1500" s="30">
        <f t="shared" si="46"/>
        <v>70.99664893034462</v>
      </c>
      <c r="H1500" s="28">
        <v>43597</v>
      </c>
      <c r="I1500">
        <f t="shared" si="45"/>
        <v>0.68262643856347183</v>
      </c>
    </row>
    <row r="1501" spans="1:9">
      <c r="A1501" s="28">
        <v>43598</v>
      </c>
      <c r="B1501" s="29">
        <v>65.44</v>
      </c>
      <c r="C1501" s="29">
        <v>78.44</v>
      </c>
      <c r="D1501" s="29">
        <v>72.3</v>
      </c>
      <c r="E1501" s="29">
        <v>78</v>
      </c>
      <c r="F1501" s="29">
        <v>62.15</v>
      </c>
      <c r="G1501" s="30">
        <f t="shared" si="46"/>
        <v>72.544509208893089</v>
      </c>
      <c r="H1501" s="28">
        <v>43598</v>
      </c>
      <c r="I1501">
        <f t="shared" si="45"/>
        <v>0.71682841826317756</v>
      </c>
    </row>
    <row r="1502" spans="1:9">
      <c r="A1502" s="28">
        <v>43599</v>
      </c>
      <c r="B1502" s="29">
        <v>65.42</v>
      </c>
      <c r="C1502" s="29">
        <v>78.72</v>
      </c>
      <c r="D1502" s="29">
        <v>72.209999999999994</v>
      </c>
      <c r="E1502" s="29">
        <v>77.94</v>
      </c>
      <c r="F1502" s="29">
        <v>61.55</v>
      </c>
      <c r="G1502" s="30">
        <f t="shared" si="46"/>
        <v>72.538484867844602</v>
      </c>
      <c r="H1502" s="28">
        <v>43599</v>
      </c>
      <c r="I1502">
        <f t="shared" si="45"/>
        <v>0.74674136723261175</v>
      </c>
    </row>
    <row r="1503" spans="1:9">
      <c r="A1503" s="28">
        <v>43600</v>
      </c>
      <c r="B1503" s="29">
        <v>65.58</v>
      </c>
      <c r="C1503" s="29">
        <v>79.09</v>
      </c>
      <c r="D1503" s="29">
        <v>71.89</v>
      </c>
      <c r="E1503" s="29">
        <v>78.900000000000006</v>
      </c>
      <c r="F1503" s="29">
        <v>61.83</v>
      </c>
      <c r="G1503" s="30">
        <f t="shared" si="46"/>
        <v>72.857469197210847</v>
      </c>
      <c r="H1503" s="28">
        <v>43600</v>
      </c>
      <c r="I1503">
        <f t="shared" si="45"/>
        <v>0.7883021479947333</v>
      </c>
    </row>
    <row r="1504" spans="1:9">
      <c r="A1504" s="28">
        <v>43601</v>
      </c>
      <c r="B1504" s="29">
        <v>65.52</v>
      </c>
      <c r="C1504" s="29">
        <v>79.31</v>
      </c>
      <c r="D1504" s="29">
        <v>71.599999999999994</v>
      </c>
      <c r="E1504" s="29">
        <v>78.260000000000005</v>
      </c>
      <c r="F1504" s="29">
        <v>61.08</v>
      </c>
      <c r="G1504" s="30">
        <f t="shared" si="46"/>
        <v>72.683947183484221</v>
      </c>
      <c r="H1504" s="28">
        <v>43601</v>
      </c>
      <c r="I1504">
        <f t="shared" ref="I1504:I1567" si="47">_xlfn.STDEV.P(G1477:G1504)</f>
        <v>0.80226222560053428</v>
      </c>
    </row>
    <row r="1505" spans="1:9">
      <c r="A1505" s="28">
        <v>43602</v>
      </c>
      <c r="B1505" s="29">
        <v>65.83</v>
      </c>
      <c r="C1505" s="29">
        <v>79.739999999999995</v>
      </c>
      <c r="D1505" s="29">
        <v>72.34</v>
      </c>
      <c r="E1505" s="29">
        <v>79.459999999999994</v>
      </c>
      <c r="F1505" s="29">
        <v>62.21</v>
      </c>
      <c r="G1505" s="30">
        <f t="shared" si="46"/>
        <v>73.344518381279187</v>
      </c>
      <c r="H1505" s="28">
        <v>43602</v>
      </c>
      <c r="I1505">
        <f t="shared" si="47"/>
        <v>0.77961613398820173</v>
      </c>
    </row>
    <row r="1506" spans="1:9">
      <c r="A1506" s="28">
        <v>43603</v>
      </c>
      <c r="B1506" s="29">
        <v>65.84</v>
      </c>
      <c r="C1506" s="29">
        <v>79.23</v>
      </c>
      <c r="D1506" s="29">
        <v>72.010000000000005</v>
      </c>
      <c r="E1506" s="29">
        <v>78.23</v>
      </c>
      <c r="F1506" s="29">
        <v>61.51</v>
      </c>
      <c r="G1506" s="30">
        <f t="shared" si="46"/>
        <v>72.829882675598697</v>
      </c>
      <c r="H1506" s="28">
        <v>43603</v>
      </c>
      <c r="I1506">
        <f t="shared" si="47"/>
        <v>0.80255060440035175</v>
      </c>
    </row>
    <row r="1507" spans="1:9">
      <c r="A1507" s="28">
        <v>43604</v>
      </c>
      <c r="B1507" s="29">
        <v>65.42</v>
      </c>
      <c r="C1507" s="29">
        <v>79.22</v>
      </c>
      <c r="D1507" s="29">
        <v>71.39</v>
      </c>
      <c r="E1507" s="29">
        <v>78.069999999999993</v>
      </c>
      <c r="F1507" s="29">
        <v>60.49</v>
      </c>
      <c r="G1507" s="30">
        <f t="shared" si="46"/>
        <v>72.492109192464937</v>
      </c>
      <c r="H1507" s="28">
        <v>43604</v>
      </c>
      <c r="I1507">
        <f t="shared" si="47"/>
        <v>0.74557309169627872</v>
      </c>
    </row>
    <row r="1508" spans="1:9">
      <c r="A1508" s="28">
        <v>43605</v>
      </c>
      <c r="B1508" s="29">
        <v>65.959999999999994</v>
      </c>
      <c r="C1508" s="29">
        <v>79.92</v>
      </c>
      <c r="D1508" s="29">
        <v>72.67</v>
      </c>
      <c r="E1508" s="29">
        <v>79.39</v>
      </c>
      <c r="F1508" s="29">
        <v>62.14</v>
      </c>
      <c r="G1508" s="30">
        <f t="shared" si="46"/>
        <v>73.458555463273939</v>
      </c>
      <c r="H1508" s="28">
        <v>43605</v>
      </c>
      <c r="I1508">
        <f t="shared" si="47"/>
        <v>0.79676114058667069</v>
      </c>
    </row>
    <row r="1509" spans="1:9">
      <c r="A1509" s="28">
        <v>43606</v>
      </c>
      <c r="B1509" s="29">
        <v>65.58</v>
      </c>
      <c r="C1509" s="29">
        <v>80.8</v>
      </c>
      <c r="D1509" s="29">
        <v>72.91</v>
      </c>
      <c r="E1509" s="29">
        <v>79.86</v>
      </c>
      <c r="F1509" s="29">
        <v>62.32</v>
      </c>
      <c r="G1509" s="30">
        <f t="shared" si="46"/>
        <v>73.824827915084683</v>
      </c>
      <c r="H1509" s="28">
        <v>43606</v>
      </c>
      <c r="I1509">
        <f t="shared" si="47"/>
        <v>0.86792045577783516</v>
      </c>
    </row>
    <row r="1510" spans="1:9">
      <c r="A1510" s="28">
        <v>43607</v>
      </c>
      <c r="B1510" s="29">
        <v>65.63</v>
      </c>
      <c r="C1510" s="29">
        <v>80.78</v>
      </c>
      <c r="D1510" s="29">
        <v>72.72</v>
      </c>
      <c r="E1510" s="29">
        <v>79.37</v>
      </c>
      <c r="F1510" s="29">
        <v>61.87</v>
      </c>
      <c r="G1510" s="30">
        <f t="shared" si="46"/>
        <v>73.665410064982467</v>
      </c>
      <c r="H1510" s="28">
        <v>43607</v>
      </c>
      <c r="I1510">
        <f t="shared" si="47"/>
        <v>0.89265202628361784</v>
      </c>
    </row>
    <row r="1511" spans="1:9">
      <c r="A1511" s="28">
        <v>43608</v>
      </c>
      <c r="B1511" s="29">
        <v>66.239999999999995</v>
      </c>
      <c r="C1511" s="29">
        <v>80.459999999999994</v>
      </c>
      <c r="D1511" s="29">
        <v>72.75</v>
      </c>
      <c r="E1511" s="29">
        <v>80.040000000000006</v>
      </c>
      <c r="F1511" s="29">
        <v>62.82</v>
      </c>
      <c r="G1511" s="30">
        <f t="shared" si="46"/>
        <v>73.921497836959674</v>
      </c>
      <c r="H1511" s="28">
        <v>43608</v>
      </c>
      <c r="I1511">
        <f t="shared" si="47"/>
        <v>0.94990405134707512</v>
      </c>
    </row>
    <row r="1512" spans="1:9">
      <c r="A1512" s="28">
        <v>43609</v>
      </c>
      <c r="B1512" s="29">
        <v>65.989999999999995</v>
      </c>
      <c r="C1512" s="29">
        <v>80.760000000000005</v>
      </c>
      <c r="D1512" s="29">
        <v>72.510000000000005</v>
      </c>
      <c r="E1512" s="29">
        <v>80.05</v>
      </c>
      <c r="F1512" s="29">
        <v>62.04</v>
      </c>
      <c r="G1512" s="30">
        <f t="shared" si="46"/>
        <v>73.840446845794389</v>
      </c>
      <c r="H1512" s="28">
        <v>43609</v>
      </c>
      <c r="I1512">
        <f t="shared" si="47"/>
        <v>0.99319271139794052</v>
      </c>
    </row>
    <row r="1513" spans="1:9">
      <c r="A1513" s="28">
        <v>43610</v>
      </c>
      <c r="B1513" s="29">
        <v>66.7</v>
      </c>
      <c r="C1513" s="29">
        <v>81.11</v>
      </c>
      <c r="D1513" s="29">
        <v>73.63</v>
      </c>
      <c r="E1513" s="29">
        <v>79.95</v>
      </c>
      <c r="F1513" s="29">
        <v>61.88</v>
      </c>
      <c r="G1513" s="30">
        <f t="shared" si="46"/>
        <v>74.223252683265187</v>
      </c>
      <c r="H1513" s="28">
        <v>43610</v>
      </c>
      <c r="I1513">
        <f t="shared" si="47"/>
        <v>1.0509688933609094</v>
      </c>
    </row>
    <row r="1514" spans="1:9">
      <c r="A1514" s="28">
        <v>43611</v>
      </c>
      <c r="B1514" s="29">
        <v>66.08</v>
      </c>
      <c r="C1514" s="29">
        <v>80.67</v>
      </c>
      <c r="D1514" s="29">
        <v>72.42</v>
      </c>
      <c r="E1514" s="29">
        <v>79.239999999999995</v>
      </c>
      <c r="F1514" s="29">
        <v>59.88</v>
      </c>
      <c r="G1514" s="30">
        <f t="shared" si="46"/>
        <v>73.390549932462022</v>
      </c>
      <c r="H1514" s="28">
        <v>43611</v>
      </c>
      <c r="I1514">
        <f t="shared" si="47"/>
        <v>0.94566152014583427</v>
      </c>
    </row>
    <row r="1515" spans="1:9">
      <c r="A1515" s="28">
        <v>43612</v>
      </c>
      <c r="B1515" s="29">
        <v>66.150000000000006</v>
      </c>
      <c r="C1515" s="29">
        <v>81.41</v>
      </c>
      <c r="D1515" s="29">
        <v>73.33</v>
      </c>
      <c r="E1515" s="29">
        <v>80.260000000000005</v>
      </c>
      <c r="F1515" s="29">
        <v>62.03</v>
      </c>
      <c r="G1515" s="30">
        <f t="shared" si="46"/>
        <v>74.245275627920535</v>
      </c>
      <c r="H1515" s="28">
        <v>43612</v>
      </c>
      <c r="I1515">
        <f t="shared" si="47"/>
        <v>0.97596304141885393</v>
      </c>
    </row>
    <row r="1516" spans="1:9">
      <c r="A1516" s="28">
        <v>43613</v>
      </c>
      <c r="B1516" s="29">
        <v>66.16</v>
      </c>
      <c r="C1516" s="29">
        <v>81.52</v>
      </c>
      <c r="D1516" s="29">
        <v>73.209999999999994</v>
      </c>
      <c r="E1516" s="29">
        <v>80.81</v>
      </c>
      <c r="F1516" s="29">
        <v>62.41</v>
      </c>
      <c r="G1516" s="30">
        <f t="shared" si="46"/>
        <v>74.411484101197416</v>
      </c>
      <c r="H1516" s="28">
        <v>43613</v>
      </c>
      <c r="I1516">
        <f t="shared" si="47"/>
        <v>1.0093594288619663</v>
      </c>
    </row>
    <row r="1517" spans="1:9">
      <c r="A1517" s="28">
        <v>43614</v>
      </c>
      <c r="B1517" s="29">
        <v>65.52</v>
      </c>
      <c r="C1517" s="29">
        <v>81.48</v>
      </c>
      <c r="D1517" s="29">
        <v>73.41</v>
      </c>
      <c r="E1517" s="29">
        <v>80.02</v>
      </c>
      <c r="F1517" s="29">
        <v>62.14</v>
      </c>
      <c r="G1517" s="30">
        <f t="shared" si="46"/>
        <v>74.121676356235383</v>
      </c>
      <c r="H1517" s="28">
        <v>43614</v>
      </c>
      <c r="I1517">
        <f t="shared" si="47"/>
        <v>0.98540610123630368</v>
      </c>
    </row>
    <row r="1518" spans="1:9">
      <c r="A1518" s="28">
        <v>43615</v>
      </c>
      <c r="B1518" s="29">
        <v>66.2</v>
      </c>
      <c r="C1518" s="29">
        <v>82.19</v>
      </c>
      <c r="D1518" s="29">
        <v>74.28</v>
      </c>
      <c r="E1518" s="29">
        <v>81.25</v>
      </c>
      <c r="F1518" s="29">
        <v>63.18</v>
      </c>
      <c r="G1518" s="30">
        <f t="shared" si="46"/>
        <v>74.972595602730721</v>
      </c>
      <c r="H1518" s="28">
        <v>43615</v>
      </c>
      <c r="I1518">
        <f t="shared" si="47"/>
        <v>1.0432423148920902</v>
      </c>
    </row>
    <row r="1519" spans="1:9">
      <c r="A1519" s="28">
        <v>43616</v>
      </c>
      <c r="B1519" s="29">
        <v>66.2</v>
      </c>
      <c r="C1519" s="29">
        <v>81.97</v>
      </c>
      <c r="D1519" s="29">
        <v>74.55</v>
      </c>
      <c r="E1519" s="29">
        <v>80.81</v>
      </c>
      <c r="F1519" s="29">
        <v>63.17</v>
      </c>
      <c r="G1519" s="30">
        <f t="shared" si="46"/>
        <v>74.855661643910622</v>
      </c>
      <c r="H1519" s="28">
        <v>43616</v>
      </c>
      <c r="I1519">
        <f t="shared" si="47"/>
        <v>1.0895859660691125</v>
      </c>
    </row>
    <row r="1520" spans="1:9">
      <c r="A1520" s="28">
        <v>43617</v>
      </c>
      <c r="B1520" s="29">
        <v>66.37</v>
      </c>
      <c r="C1520" s="29">
        <v>81.19</v>
      </c>
      <c r="D1520" s="29">
        <v>74.400000000000006</v>
      </c>
      <c r="E1520" s="29">
        <v>80.209999999999994</v>
      </c>
      <c r="F1520" s="29">
        <v>63.02</v>
      </c>
      <c r="G1520" s="30">
        <f t="shared" si="46"/>
        <v>74.475147762120315</v>
      </c>
      <c r="H1520" s="28">
        <v>43617</v>
      </c>
      <c r="I1520">
        <f t="shared" si="47"/>
        <v>1.1099477441103054</v>
      </c>
    </row>
    <row r="1521" spans="1:9">
      <c r="A1521" s="28">
        <v>43618</v>
      </c>
      <c r="B1521" s="29">
        <v>65.98</v>
      </c>
      <c r="C1521" s="29">
        <v>80.81</v>
      </c>
      <c r="D1521" s="29">
        <v>73.34</v>
      </c>
      <c r="E1521" s="29">
        <v>79.569999999999993</v>
      </c>
      <c r="F1521" s="29">
        <v>61.4</v>
      </c>
      <c r="G1521" s="30">
        <f t="shared" si="46"/>
        <v>73.79617000401575</v>
      </c>
      <c r="H1521" s="28">
        <v>43618</v>
      </c>
      <c r="I1521">
        <f t="shared" si="47"/>
        <v>1.0321728262555441</v>
      </c>
    </row>
    <row r="1522" spans="1:9">
      <c r="A1522" s="28">
        <v>43619</v>
      </c>
      <c r="B1522" s="29">
        <v>66.19</v>
      </c>
      <c r="C1522" s="29">
        <v>82.95</v>
      </c>
      <c r="D1522" s="29">
        <v>75.3</v>
      </c>
      <c r="E1522" s="29">
        <v>82.29</v>
      </c>
      <c r="F1522" s="29">
        <v>63.51</v>
      </c>
      <c r="G1522" s="30">
        <f t="shared" si="46"/>
        <v>75.583223888361559</v>
      </c>
      <c r="H1522" s="28">
        <v>43619</v>
      </c>
      <c r="I1522">
        <f t="shared" si="47"/>
        <v>1.098466914759469</v>
      </c>
    </row>
    <row r="1523" spans="1:9">
      <c r="A1523" s="28">
        <v>43620</v>
      </c>
      <c r="B1523" s="29">
        <v>66.38</v>
      </c>
      <c r="C1523" s="29">
        <v>82.94</v>
      </c>
      <c r="D1523" s="29">
        <v>75.42</v>
      </c>
      <c r="E1523" s="29">
        <v>82.04</v>
      </c>
      <c r="F1523" s="29">
        <v>63.61</v>
      </c>
      <c r="G1523" s="30">
        <f t="shared" si="46"/>
        <v>75.610086110908284</v>
      </c>
      <c r="H1523" s="28">
        <v>43620</v>
      </c>
      <c r="I1523">
        <f t="shared" si="47"/>
        <v>1.1529678453744043</v>
      </c>
    </row>
    <row r="1524" spans="1:9">
      <c r="A1524" s="28">
        <v>43621</v>
      </c>
      <c r="B1524" s="29">
        <v>65.180000000000007</v>
      </c>
      <c r="C1524" s="29">
        <v>81.290000000000006</v>
      </c>
      <c r="D1524" s="29">
        <v>73.22</v>
      </c>
      <c r="E1524" s="29">
        <v>79.599999999999994</v>
      </c>
      <c r="F1524" s="29">
        <v>60.52</v>
      </c>
      <c r="G1524" s="30">
        <f t="shared" si="46"/>
        <v>73.665806759272769</v>
      </c>
      <c r="H1524" s="28">
        <v>43621</v>
      </c>
      <c r="I1524">
        <f t="shared" si="47"/>
        <v>1.1236712342194468</v>
      </c>
    </row>
    <row r="1525" spans="1:9">
      <c r="A1525" s="28">
        <v>43622</v>
      </c>
      <c r="B1525" s="29">
        <v>66.52</v>
      </c>
      <c r="C1525" s="29">
        <v>83.02</v>
      </c>
      <c r="D1525" s="29">
        <v>75.11</v>
      </c>
      <c r="E1525" s="29">
        <v>82.07</v>
      </c>
      <c r="F1525" s="29">
        <v>62.42</v>
      </c>
      <c r="G1525" s="30">
        <f t="shared" si="46"/>
        <v>75.471414053373238</v>
      </c>
      <c r="H1525" s="28">
        <v>43622</v>
      </c>
      <c r="I1525">
        <f t="shared" si="47"/>
        <v>1.1538903264102978</v>
      </c>
    </row>
    <row r="1526" spans="1:9">
      <c r="A1526" s="28">
        <v>43623</v>
      </c>
      <c r="B1526" s="29">
        <v>65.81</v>
      </c>
      <c r="C1526" s="29">
        <v>82.64</v>
      </c>
      <c r="D1526" s="29">
        <v>74.41</v>
      </c>
      <c r="E1526" s="29">
        <v>81.67</v>
      </c>
      <c r="F1526" s="29">
        <v>62.83</v>
      </c>
      <c r="G1526" s="30">
        <f t="shared" si="46"/>
        <v>75.08581223532417</v>
      </c>
      <c r="H1526" s="28">
        <v>43623</v>
      </c>
      <c r="I1526">
        <f t="shared" si="47"/>
        <v>1.1476455092831102</v>
      </c>
    </row>
    <row r="1527" spans="1:9">
      <c r="A1527" s="28">
        <v>43624</v>
      </c>
      <c r="B1527" s="29">
        <v>65.92</v>
      </c>
      <c r="C1527" s="29">
        <v>82.33</v>
      </c>
      <c r="D1527" s="29">
        <v>74.02</v>
      </c>
      <c r="E1527" s="29">
        <v>80.25</v>
      </c>
      <c r="F1527" s="29">
        <v>61.61</v>
      </c>
      <c r="G1527" s="30">
        <f t="shared" si="46"/>
        <v>74.556352310893686</v>
      </c>
      <c r="H1527" s="28">
        <v>43624</v>
      </c>
      <c r="I1527">
        <f t="shared" si="47"/>
        <v>1.0622069225430291</v>
      </c>
    </row>
    <row r="1528" spans="1:9">
      <c r="A1528" s="28">
        <v>43625</v>
      </c>
      <c r="B1528" s="29">
        <v>66.5</v>
      </c>
      <c r="C1528" s="29">
        <v>81.42</v>
      </c>
      <c r="D1528" s="29">
        <v>74.400000000000006</v>
      </c>
      <c r="E1528" s="29">
        <v>79.98</v>
      </c>
      <c r="F1528" s="29">
        <v>61.53</v>
      </c>
      <c r="G1528" s="30">
        <f t="shared" si="46"/>
        <v>74.345164144640762</v>
      </c>
      <c r="H1528" s="28">
        <v>43625</v>
      </c>
      <c r="I1528">
        <f t="shared" si="47"/>
        <v>0.91369957339311536</v>
      </c>
    </row>
    <row r="1529" spans="1:9">
      <c r="A1529" s="28">
        <v>43626</v>
      </c>
      <c r="B1529" s="29">
        <v>66.02</v>
      </c>
      <c r="C1529" s="29">
        <v>83.62</v>
      </c>
      <c r="D1529" s="29">
        <v>74.53</v>
      </c>
      <c r="E1529" s="29">
        <v>82.67</v>
      </c>
      <c r="F1529" s="29">
        <v>62.37</v>
      </c>
      <c r="G1529" s="30">
        <f t="shared" si="46"/>
        <v>75.596416380695089</v>
      </c>
      <c r="H1529" s="28">
        <v>43626</v>
      </c>
      <c r="I1529">
        <f t="shared" si="47"/>
        <v>0.92064184282261652</v>
      </c>
    </row>
    <row r="1530" spans="1:9">
      <c r="A1530" s="28">
        <v>43627</v>
      </c>
      <c r="B1530" s="29">
        <v>66.239999999999995</v>
      </c>
      <c r="C1530" s="29">
        <v>83.88</v>
      </c>
      <c r="D1530" s="29">
        <v>75.13</v>
      </c>
      <c r="E1530" s="29">
        <v>82.82</v>
      </c>
      <c r="F1530" s="29">
        <v>62.86</v>
      </c>
      <c r="G1530" s="30">
        <f t="shared" si="46"/>
        <v>75.904574830242396</v>
      </c>
      <c r="H1530" s="28">
        <v>43627</v>
      </c>
      <c r="I1530">
        <f t="shared" si="47"/>
        <v>0.93294861378420779</v>
      </c>
    </row>
    <row r="1531" spans="1:9">
      <c r="A1531" s="28">
        <v>43628</v>
      </c>
      <c r="B1531" s="29">
        <v>66.010000000000005</v>
      </c>
      <c r="C1531" s="29">
        <v>83.68</v>
      </c>
      <c r="D1531" s="29">
        <v>75.58</v>
      </c>
      <c r="E1531" s="29">
        <v>82.43</v>
      </c>
      <c r="F1531" s="29">
        <v>62.84</v>
      </c>
      <c r="G1531" s="30">
        <f t="shared" si="46"/>
        <v>75.774092298846369</v>
      </c>
      <c r="H1531" s="28">
        <v>43628</v>
      </c>
      <c r="I1531">
        <f t="shared" si="47"/>
        <v>0.9414994958764632</v>
      </c>
    </row>
    <row r="1532" spans="1:9">
      <c r="A1532" s="28">
        <v>43629</v>
      </c>
      <c r="B1532" s="29">
        <v>66.08</v>
      </c>
      <c r="C1532" s="29">
        <v>83.73</v>
      </c>
      <c r="D1532" s="29">
        <v>75.62</v>
      </c>
      <c r="E1532" s="29">
        <v>82.51</v>
      </c>
      <c r="F1532" s="29">
        <v>62.66</v>
      </c>
      <c r="G1532" s="30">
        <f t="shared" si="46"/>
        <v>75.80018960827978</v>
      </c>
      <c r="H1532" s="28">
        <v>43629</v>
      </c>
      <c r="I1532">
        <f t="shared" si="47"/>
        <v>0.92906378554004054</v>
      </c>
    </row>
    <row r="1533" spans="1:9">
      <c r="A1533" s="28">
        <v>43630</v>
      </c>
      <c r="B1533" s="29">
        <v>65.97</v>
      </c>
      <c r="C1533" s="29">
        <v>84.01</v>
      </c>
      <c r="D1533" s="29">
        <v>75.099999999999994</v>
      </c>
      <c r="E1533" s="29">
        <v>82.17</v>
      </c>
      <c r="F1533" s="29">
        <v>62.54</v>
      </c>
      <c r="G1533" s="30">
        <f t="shared" si="46"/>
        <v>75.743067775262844</v>
      </c>
      <c r="H1533" s="28">
        <v>43630</v>
      </c>
      <c r="I1533">
        <f t="shared" si="47"/>
        <v>0.93812379062027207</v>
      </c>
    </row>
    <row r="1534" spans="1:9">
      <c r="A1534" s="28">
        <v>43631</v>
      </c>
      <c r="B1534" s="29">
        <v>66.14</v>
      </c>
      <c r="C1534" s="29">
        <v>82.98</v>
      </c>
      <c r="D1534" s="29">
        <v>75.2</v>
      </c>
      <c r="E1534" s="29">
        <v>81.31</v>
      </c>
      <c r="F1534" s="29">
        <v>62.64</v>
      </c>
      <c r="G1534" s="30">
        <f t="shared" si="46"/>
        <v>75.296437098422899</v>
      </c>
      <c r="H1534" s="28">
        <v>43631</v>
      </c>
      <c r="I1534">
        <f t="shared" si="47"/>
        <v>0.89302144038591624</v>
      </c>
    </row>
    <row r="1535" spans="1:9">
      <c r="A1535" s="28">
        <v>43632</v>
      </c>
      <c r="B1535" s="29">
        <v>66.22</v>
      </c>
      <c r="C1535" s="29">
        <v>81.510000000000005</v>
      </c>
      <c r="D1535" s="29">
        <v>74.760000000000005</v>
      </c>
      <c r="E1535" s="29">
        <v>80.400000000000006</v>
      </c>
      <c r="F1535" s="29">
        <v>60.77</v>
      </c>
      <c r="G1535" s="30">
        <f t="shared" si="46"/>
        <v>74.323591194509348</v>
      </c>
      <c r="H1535" s="28">
        <v>43632</v>
      </c>
      <c r="I1535">
        <f t="shared" si="47"/>
        <v>0.80024656711783182</v>
      </c>
    </row>
    <row r="1536" spans="1:9">
      <c r="A1536" s="28">
        <v>43633</v>
      </c>
      <c r="B1536" s="29">
        <v>66.39</v>
      </c>
      <c r="C1536" s="29">
        <v>83.36</v>
      </c>
      <c r="D1536" s="29">
        <v>76.62</v>
      </c>
      <c r="E1536" s="29">
        <v>82.94</v>
      </c>
      <c r="F1536" s="29">
        <v>63.3</v>
      </c>
      <c r="G1536" s="30">
        <f t="shared" si="46"/>
        <v>76.013696745400097</v>
      </c>
      <c r="H1536" s="28">
        <v>43633</v>
      </c>
      <c r="I1536">
        <f t="shared" si="47"/>
        <v>0.80582770427842243</v>
      </c>
    </row>
    <row r="1537" spans="1:9">
      <c r="A1537" s="28">
        <v>43634</v>
      </c>
      <c r="B1537" s="29">
        <v>66.03</v>
      </c>
      <c r="C1537" s="29">
        <v>83.64</v>
      </c>
      <c r="D1537" s="29">
        <v>75.14</v>
      </c>
      <c r="E1537" s="29">
        <v>82.07</v>
      </c>
      <c r="F1537" s="29">
        <v>62.53</v>
      </c>
      <c r="G1537" s="30">
        <f t="shared" si="46"/>
        <v>75.609498028621488</v>
      </c>
      <c r="H1537" s="28">
        <v>43634</v>
      </c>
      <c r="I1537">
        <f t="shared" si="47"/>
        <v>0.80207403888999529</v>
      </c>
    </row>
    <row r="1538" spans="1:9">
      <c r="A1538" s="28">
        <v>43635</v>
      </c>
      <c r="B1538" s="29">
        <v>66.34</v>
      </c>
      <c r="C1538" s="29">
        <v>83.48</v>
      </c>
      <c r="D1538" s="29">
        <v>75.349999999999994</v>
      </c>
      <c r="E1538" s="29">
        <v>82.57</v>
      </c>
      <c r="F1538" s="29">
        <v>62.73</v>
      </c>
      <c r="G1538" s="30">
        <f t="shared" si="46"/>
        <v>75.751050397926392</v>
      </c>
      <c r="H1538" s="28">
        <v>43635</v>
      </c>
      <c r="I1538">
        <f t="shared" si="47"/>
        <v>0.79034336368630598</v>
      </c>
    </row>
    <row r="1539" spans="1:9">
      <c r="A1539" s="28">
        <v>43636</v>
      </c>
      <c r="B1539" s="29">
        <v>66.23</v>
      </c>
      <c r="C1539" s="29">
        <v>84.07</v>
      </c>
      <c r="D1539" s="29">
        <v>75.819999999999993</v>
      </c>
      <c r="E1539" s="29">
        <v>82.02</v>
      </c>
      <c r="F1539" s="29">
        <v>62.63</v>
      </c>
      <c r="G1539" s="30">
        <f t="shared" si="46"/>
        <v>75.899783285265755</v>
      </c>
      <c r="H1539" s="28">
        <v>43636</v>
      </c>
      <c r="I1539">
        <f t="shared" si="47"/>
        <v>0.79074094778160453</v>
      </c>
    </row>
    <row r="1540" spans="1:9">
      <c r="A1540" s="28">
        <v>43637</v>
      </c>
      <c r="B1540" s="29">
        <v>66.599999999999994</v>
      </c>
      <c r="C1540" s="29">
        <v>84.41</v>
      </c>
      <c r="D1540" s="29">
        <v>76.19</v>
      </c>
      <c r="E1540" s="29">
        <v>83</v>
      </c>
      <c r="F1540" s="29">
        <v>63.17</v>
      </c>
      <c r="G1540" s="30">
        <f t="shared" si="46"/>
        <v>76.378448771539126</v>
      </c>
      <c r="H1540" s="28">
        <v>43637</v>
      </c>
      <c r="I1540">
        <f t="shared" si="47"/>
        <v>0.80467280067977709</v>
      </c>
    </row>
    <row r="1541" spans="1:9">
      <c r="A1541" s="28">
        <v>43638</v>
      </c>
      <c r="B1541" s="29">
        <v>66.64</v>
      </c>
      <c r="C1541" s="29">
        <v>83.38</v>
      </c>
      <c r="D1541" s="29">
        <v>75.53</v>
      </c>
      <c r="E1541" s="29">
        <v>82.42</v>
      </c>
      <c r="F1541" s="29">
        <v>62.51</v>
      </c>
      <c r="G1541" s="30">
        <f t="shared" ref="G1541:G1604" si="48">(B1541*$B$2+C1541*$C$2+D1541*$D$2+E1541*$E$2+F1541*$F$2)/$G$2</f>
        <v>75.748154844480126</v>
      </c>
      <c r="H1541" s="28">
        <v>43638</v>
      </c>
      <c r="I1541">
        <f t="shared" si="47"/>
        <v>0.79966999280962237</v>
      </c>
    </row>
    <row r="1542" spans="1:9">
      <c r="A1542" s="28">
        <v>43639</v>
      </c>
      <c r="B1542" s="29">
        <v>65.48</v>
      </c>
      <c r="C1542" s="29">
        <v>81.33</v>
      </c>
      <c r="D1542" s="29">
        <v>74.08</v>
      </c>
      <c r="E1542" s="29">
        <v>79.58</v>
      </c>
      <c r="F1542" s="29">
        <v>60.29</v>
      </c>
      <c r="G1542" s="30">
        <f t="shared" si="48"/>
        <v>73.817755914135503</v>
      </c>
      <c r="H1542" s="28">
        <v>43639</v>
      </c>
      <c r="I1542">
        <f t="shared" si="47"/>
        <v>0.77071537274642998</v>
      </c>
    </row>
    <row r="1543" spans="1:9">
      <c r="A1543" s="28">
        <v>43640</v>
      </c>
      <c r="B1543" s="29">
        <v>66.17</v>
      </c>
      <c r="C1543" s="29">
        <v>83.93</v>
      </c>
      <c r="D1543" s="29">
        <v>76.02</v>
      </c>
      <c r="E1543" s="29">
        <v>82.79</v>
      </c>
      <c r="F1543" s="29">
        <v>63.07</v>
      </c>
      <c r="G1543" s="30">
        <f t="shared" si="48"/>
        <v>76.042904999634928</v>
      </c>
      <c r="H1543" s="28">
        <v>43640</v>
      </c>
      <c r="I1543">
        <f t="shared" si="47"/>
        <v>0.77155710093623864</v>
      </c>
    </row>
    <row r="1544" spans="1:9">
      <c r="A1544" s="28">
        <v>43641</v>
      </c>
      <c r="B1544" s="29">
        <v>65.91</v>
      </c>
      <c r="C1544" s="29">
        <v>84.17</v>
      </c>
      <c r="D1544" s="29">
        <v>75.73</v>
      </c>
      <c r="E1544" s="29">
        <v>82.66</v>
      </c>
      <c r="F1544" s="29">
        <v>63.24</v>
      </c>
      <c r="G1544" s="30">
        <f t="shared" si="48"/>
        <v>76.040569920049634</v>
      </c>
      <c r="H1544" s="28">
        <v>43641</v>
      </c>
      <c r="I1544">
        <f t="shared" si="47"/>
        <v>0.77388036303083085</v>
      </c>
    </row>
    <row r="1545" spans="1:9">
      <c r="A1545" s="28">
        <v>43642</v>
      </c>
      <c r="B1545" s="29">
        <v>66.150000000000006</v>
      </c>
      <c r="C1545" s="29">
        <v>83.94</v>
      </c>
      <c r="D1545" s="29">
        <v>75.8</v>
      </c>
      <c r="E1545" s="29">
        <v>82.44</v>
      </c>
      <c r="F1545" s="29">
        <v>63.04</v>
      </c>
      <c r="G1545" s="30">
        <f t="shared" si="48"/>
        <v>75.955457934798474</v>
      </c>
      <c r="H1545" s="28">
        <v>43642</v>
      </c>
      <c r="I1545">
        <f t="shared" si="47"/>
        <v>0.75516781362034024</v>
      </c>
    </row>
    <row r="1546" spans="1:9">
      <c r="A1546" s="28">
        <v>43643</v>
      </c>
      <c r="B1546" s="29">
        <v>66.12</v>
      </c>
      <c r="C1546" s="29">
        <v>83.85</v>
      </c>
      <c r="D1546" s="29">
        <v>75.56</v>
      </c>
      <c r="E1546" s="29">
        <v>82.34</v>
      </c>
      <c r="F1546" s="29">
        <v>62.9</v>
      </c>
      <c r="G1546" s="30">
        <f t="shared" si="48"/>
        <v>75.851251870984214</v>
      </c>
      <c r="H1546" s="28">
        <v>43643</v>
      </c>
      <c r="I1546">
        <f t="shared" si="47"/>
        <v>0.75957960240914635</v>
      </c>
    </row>
    <row r="1547" spans="1:9">
      <c r="A1547" s="28">
        <v>43644</v>
      </c>
      <c r="B1547" s="29">
        <v>66.23</v>
      </c>
      <c r="C1547" s="29">
        <v>83.78</v>
      </c>
      <c r="D1547" s="29">
        <v>75.94</v>
      </c>
      <c r="E1547" s="29">
        <v>82.5</v>
      </c>
      <c r="F1547" s="29">
        <v>63.13</v>
      </c>
      <c r="G1547" s="30">
        <f t="shared" si="48"/>
        <v>75.9539879344334</v>
      </c>
      <c r="H1547" s="28">
        <v>43644</v>
      </c>
      <c r="I1547">
        <f t="shared" si="47"/>
        <v>0.76288145668643303</v>
      </c>
    </row>
    <row r="1548" spans="1:9">
      <c r="A1548" s="28">
        <v>43645</v>
      </c>
      <c r="B1548" s="29">
        <v>67.09</v>
      </c>
      <c r="C1548" s="29">
        <v>83.44</v>
      </c>
      <c r="D1548" s="29">
        <v>75.510000000000005</v>
      </c>
      <c r="E1548" s="29">
        <v>81.84</v>
      </c>
      <c r="F1548" s="29">
        <v>62.73</v>
      </c>
      <c r="G1548" s="30">
        <f t="shared" si="48"/>
        <v>75.803789747006419</v>
      </c>
      <c r="H1548" s="28">
        <v>43645</v>
      </c>
      <c r="I1548">
        <f t="shared" si="47"/>
        <v>0.74751129668184557</v>
      </c>
    </row>
    <row r="1549" spans="1:9">
      <c r="A1549" s="28">
        <v>43646</v>
      </c>
      <c r="B1549" s="29">
        <v>65.22</v>
      </c>
      <c r="C1549" s="29">
        <v>81.31</v>
      </c>
      <c r="D1549" s="29">
        <v>72.7</v>
      </c>
      <c r="E1549" s="29">
        <v>79.06</v>
      </c>
      <c r="F1549" s="29">
        <v>59.81</v>
      </c>
      <c r="G1549" s="30">
        <f t="shared" si="48"/>
        <v>73.433838073160032</v>
      </c>
      <c r="H1549" s="28">
        <v>43646</v>
      </c>
      <c r="I1549">
        <f t="shared" si="47"/>
        <v>0.77782073385550965</v>
      </c>
    </row>
    <row r="1550" spans="1:9">
      <c r="A1550" s="28">
        <v>43647</v>
      </c>
      <c r="B1550" s="29">
        <v>66.540000000000006</v>
      </c>
      <c r="C1550" s="29">
        <v>84.22</v>
      </c>
      <c r="D1550" s="29">
        <v>76.17</v>
      </c>
      <c r="E1550" s="29">
        <v>82.72</v>
      </c>
      <c r="F1550" s="29">
        <v>63.16</v>
      </c>
      <c r="G1550" s="30">
        <f t="shared" si="48"/>
        <v>76.248441196334682</v>
      </c>
      <c r="H1550" s="28">
        <v>43647</v>
      </c>
      <c r="I1550">
        <f t="shared" si="47"/>
        <v>0.79321773363648518</v>
      </c>
    </row>
    <row r="1551" spans="1:9">
      <c r="A1551" s="28">
        <v>43648</v>
      </c>
      <c r="B1551" s="29">
        <v>66.42</v>
      </c>
      <c r="C1551" s="29">
        <v>84.24</v>
      </c>
      <c r="D1551" s="29">
        <v>76.06</v>
      </c>
      <c r="E1551" s="29">
        <v>82.76</v>
      </c>
      <c r="F1551" s="29">
        <v>63.2</v>
      </c>
      <c r="G1551" s="30">
        <f t="shared" si="48"/>
        <v>76.227821079147191</v>
      </c>
      <c r="H1551" s="28">
        <v>43648</v>
      </c>
      <c r="I1551">
        <f t="shared" si="47"/>
        <v>0.80671177808129746</v>
      </c>
    </row>
    <row r="1552" spans="1:9">
      <c r="A1552" s="28">
        <v>43649</v>
      </c>
      <c r="B1552" s="29">
        <v>65.92</v>
      </c>
      <c r="C1552" s="29">
        <v>84.11</v>
      </c>
      <c r="D1552" s="29">
        <v>74.83</v>
      </c>
      <c r="E1552" s="29">
        <v>81.819999999999993</v>
      </c>
      <c r="F1552" s="29">
        <v>62.59</v>
      </c>
      <c r="G1552" s="30">
        <f t="shared" si="48"/>
        <v>75.686611008688658</v>
      </c>
      <c r="H1552" s="28">
        <v>43649</v>
      </c>
      <c r="I1552">
        <f t="shared" si="47"/>
        <v>0.73159229116707492</v>
      </c>
    </row>
    <row r="1553" spans="1:9">
      <c r="A1553" s="28">
        <v>43650</v>
      </c>
      <c r="B1553" s="29">
        <v>66.16</v>
      </c>
      <c r="C1553" s="29">
        <v>83.93</v>
      </c>
      <c r="D1553" s="29">
        <v>75.58</v>
      </c>
      <c r="E1553" s="29">
        <v>82.25</v>
      </c>
      <c r="F1553" s="29">
        <v>62.98</v>
      </c>
      <c r="G1553" s="30">
        <f t="shared" si="48"/>
        <v>75.888315703490051</v>
      </c>
      <c r="H1553" s="28">
        <v>43650</v>
      </c>
      <c r="I1553">
        <f t="shared" si="47"/>
        <v>0.73483241263791832</v>
      </c>
    </row>
    <row r="1554" spans="1:9">
      <c r="A1554" s="28">
        <v>43651</v>
      </c>
      <c r="B1554" s="29">
        <v>66.290000000000006</v>
      </c>
      <c r="C1554" s="29">
        <v>83.68</v>
      </c>
      <c r="D1554" s="29">
        <v>75.400000000000006</v>
      </c>
      <c r="E1554" s="29">
        <v>82.05</v>
      </c>
      <c r="F1554" s="29">
        <v>62.87</v>
      </c>
      <c r="G1554" s="30">
        <f t="shared" si="48"/>
        <v>75.756483918662369</v>
      </c>
      <c r="H1554" s="28">
        <v>43651</v>
      </c>
      <c r="I1554">
        <f t="shared" si="47"/>
        <v>0.73095693628424008</v>
      </c>
    </row>
    <row r="1555" spans="1:9">
      <c r="A1555" s="28">
        <v>43652</v>
      </c>
      <c r="B1555" s="29">
        <v>66.25</v>
      </c>
      <c r="C1555" s="29">
        <v>84.06</v>
      </c>
      <c r="D1555" s="29">
        <v>74.62</v>
      </c>
      <c r="E1555" s="29">
        <v>81.52</v>
      </c>
      <c r="F1555" s="29">
        <v>62.93</v>
      </c>
      <c r="G1555" s="30">
        <f t="shared" si="48"/>
        <v>75.713263726635503</v>
      </c>
      <c r="H1555" s="28">
        <v>43652</v>
      </c>
      <c r="I1555">
        <f t="shared" si="47"/>
        <v>0.70579026857629756</v>
      </c>
    </row>
    <row r="1556" spans="1:9">
      <c r="A1556" s="28">
        <v>43653</v>
      </c>
      <c r="B1556" s="29">
        <v>65.28</v>
      </c>
      <c r="C1556" s="29">
        <v>82.06</v>
      </c>
      <c r="D1556" s="29">
        <v>71.540000000000006</v>
      </c>
      <c r="E1556" s="29">
        <v>78.959999999999994</v>
      </c>
      <c r="F1556" s="29">
        <v>59.82</v>
      </c>
      <c r="G1556" s="30">
        <f t="shared" si="48"/>
        <v>73.560109247225455</v>
      </c>
      <c r="H1556" s="28">
        <v>43653</v>
      </c>
      <c r="I1556">
        <f t="shared" si="47"/>
        <v>0.76768421680864529</v>
      </c>
    </row>
    <row r="1557" spans="1:9">
      <c r="A1557" s="28">
        <v>43654</v>
      </c>
      <c r="B1557" s="29">
        <v>66.61</v>
      </c>
      <c r="C1557" s="29">
        <v>83.75</v>
      </c>
      <c r="D1557" s="29">
        <v>75.430000000000007</v>
      </c>
      <c r="E1557" s="29">
        <v>82.63</v>
      </c>
      <c r="F1557" s="29">
        <v>62.65</v>
      </c>
      <c r="G1557" s="30">
        <f t="shared" si="48"/>
        <v>75.915986236857464</v>
      </c>
      <c r="H1557" s="28">
        <v>43654</v>
      </c>
      <c r="I1557">
        <f t="shared" si="47"/>
        <v>0.77043725225220128</v>
      </c>
    </row>
    <row r="1558" spans="1:9">
      <c r="A1558" s="28">
        <v>43655</v>
      </c>
      <c r="B1558" s="29">
        <v>66.67</v>
      </c>
      <c r="C1558" s="29">
        <v>84.34</v>
      </c>
      <c r="D1558" s="29">
        <v>75.599999999999994</v>
      </c>
      <c r="E1558" s="29">
        <v>82.48</v>
      </c>
      <c r="F1558" s="29">
        <v>63.09</v>
      </c>
      <c r="G1558" s="30">
        <f t="shared" si="48"/>
        <v>76.201552825642509</v>
      </c>
      <c r="H1558" s="28">
        <v>43655</v>
      </c>
      <c r="I1558">
        <f t="shared" si="47"/>
        <v>0.77689923313455045</v>
      </c>
    </row>
    <row r="1559" spans="1:9">
      <c r="A1559" s="28">
        <v>43656</v>
      </c>
      <c r="B1559" s="29">
        <v>66.430000000000007</v>
      </c>
      <c r="C1559" s="29">
        <v>84.35</v>
      </c>
      <c r="D1559" s="29">
        <v>75.62</v>
      </c>
      <c r="E1559" s="29">
        <v>82.19</v>
      </c>
      <c r="F1559" s="29">
        <v>63</v>
      </c>
      <c r="G1559" s="30">
        <f t="shared" si="48"/>
        <v>76.09762759199765</v>
      </c>
      <c r="H1559" s="28">
        <v>43656</v>
      </c>
      <c r="I1559">
        <f t="shared" si="47"/>
        <v>0.78198517595309536</v>
      </c>
    </row>
    <row r="1560" spans="1:9">
      <c r="A1560" s="28">
        <v>43657</v>
      </c>
      <c r="B1560" s="29">
        <v>66.209999999999994</v>
      </c>
      <c r="C1560" s="29">
        <v>84.38</v>
      </c>
      <c r="D1560" s="29">
        <v>74.27</v>
      </c>
      <c r="E1560" s="29">
        <v>81.72</v>
      </c>
      <c r="F1560" s="29">
        <v>62.65</v>
      </c>
      <c r="G1560" s="30">
        <f t="shared" si="48"/>
        <v>75.770078718238892</v>
      </c>
      <c r="H1560" s="28">
        <v>43657</v>
      </c>
      <c r="I1560">
        <f t="shared" si="47"/>
        <v>0.78172781700694949</v>
      </c>
    </row>
    <row r="1561" spans="1:9">
      <c r="A1561" s="28">
        <v>43658</v>
      </c>
      <c r="B1561" s="29">
        <v>66.290000000000006</v>
      </c>
      <c r="C1561" s="29">
        <v>84.32</v>
      </c>
      <c r="D1561" s="29">
        <v>74.739999999999995</v>
      </c>
      <c r="E1561" s="29">
        <v>81.77</v>
      </c>
      <c r="F1561" s="29">
        <v>62.84</v>
      </c>
      <c r="G1561" s="30">
        <f t="shared" si="48"/>
        <v>75.858339159243556</v>
      </c>
      <c r="H1561" s="28">
        <v>43658</v>
      </c>
      <c r="I1561">
        <f t="shared" si="47"/>
        <v>0.78278647576739002</v>
      </c>
    </row>
    <row r="1562" spans="1:9">
      <c r="A1562" s="28">
        <v>43659</v>
      </c>
      <c r="B1562" s="29">
        <v>65.319999999999993</v>
      </c>
      <c r="C1562" s="29">
        <v>81.650000000000006</v>
      </c>
      <c r="D1562" s="29">
        <v>72.06</v>
      </c>
      <c r="E1562" s="29">
        <v>79.319999999999993</v>
      </c>
      <c r="F1562" s="29">
        <v>60.76</v>
      </c>
      <c r="G1562" s="30">
        <f t="shared" si="48"/>
        <v>73.671061669465516</v>
      </c>
      <c r="H1562" s="28">
        <v>43659</v>
      </c>
      <c r="I1562">
        <f t="shared" si="47"/>
        <v>0.85974743746824156</v>
      </c>
    </row>
    <row r="1563" spans="1:9">
      <c r="A1563" s="28">
        <v>43660</v>
      </c>
      <c r="B1563" s="29">
        <v>65.27</v>
      </c>
      <c r="C1563" s="29">
        <v>80.099999999999994</v>
      </c>
      <c r="D1563" s="29">
        <v>72.209999999999994</v>
      </c>
      <c r="E1563" s="29">
        <v>78.19</v>
      </c>
      <c r="F1563" s="29">
        <v>61.13</v>
      </c>
      <c r="G1563" s="30">
        <f t="shared" si="48"/>
        <v>72.988828718238878</v>
      </c>
      <c r="H1563" s="28">
        <v>43660</v>
      </c>
      <c r="I1563">
        <f t="shared" si="47"/>
        <v>0.95751386244489711</v>
      </c>
    </row>
    <row r="1564" spans="1:9">
      <c r="A1564" s="28">
        <v>43661</v>
      </c>
      <c r="B1564" s="29">
        <v>65.91</v>
      </c>
      <c r="C1564" s="29">
        <v>83.87</v>
      </c>
      <c r="D1564" s="29">
        <v>74.150000000000006</v>
      </c>
      <c r="E1564" s="29">
        <v>81.239999999999995</v>
      </c>
      <c r="F1564" s="29">
        <v>62.95</v>
      </c>
      <c r="G1564" s="30">
        <f t="shared" si="48"/>
        <v>75.470617698598133</v>
      </c>
      <c r="H1564" s="28">
        <v>43661</v>
      </c>
      <c r="I1564">
        <f t="shared" si="47"/>
        <v>0.95231469159483029</v>
      </c>
    </row>
    <row r="1565" spans="1:9">
      <c r="A1565" s="28">
        <v>43662</v>
      </c>
      <c r="B1565" s="29">
        <v>65.91</v>
      </c>
      <c r="C1565" s="29">
        <v>84.17</v>
      </c>
      <c r="D1565" s="29">
        <v>74.239999999999995</v>
      </c>
      <c r="E1565" s="29">
        <v>81.510000000000005</v>
      </c>
      <c r="F1565" s="29">
        <v>62.62</v>
      </c>
      <c r="G1565" s="30">
        <f t="shared" si="48"/>
        <v>75.587883779935751</v>
      </c>
      <c r="H1565" s="28">
        <v>43662</v>
      </c>
      <c r="I1565">
        <f t="shared" si="47"/>
        <v>0.9522153160288942</v>
      </c>
    </row>
    <row r="1566" spans="1:9">
      <c r="A1566" s="28">
        <v>43663</v>
      </c>
      <c r="B1566" s="29">
        <v>65.930000000000007</v>
      </c>
      <c r="C1566" s="29">
        <v>84.15</v>
      </c>
      <c r="D1566" s="29">
        <v>74.23</v>
      </c>
      <c r="E1566" s="29">
        <v>81.819999999999993</v>
      </c>
      <c r="F1566" s="29">
        <v>63</v>
      </c>
      <c r="G1566" s="30">
        <f t="shared" si="48"/>
        <v>75.684941360616222</v>
      </c>
      <c r="H1566" s="28">
        <v>43663</v>
      </c>
      <c r="I1566">
        <f t="shared" si="47"/>
        <v>0.95161145676234793</v>
      </c>
    </row>
    <row r="1567" spans="1:9">
      <c r="A1567" s="28">
        <v>43664</v>
      </c>
      <c r="B1567" s="29">
        <v>66.08</v>
      </c>
      <c r="C1567" s="29">
        <v>84.65</v>
      </c>
      <c r="D1567" s="29">
        <v>74.53</v>
      </c>
      <c r="E1567" s="29">
        <v>82.23</v>
      </c>
      <c r="F1567" s="29">
        <v>63.17</v>
      </c>
      <c r="G1567" s="30">
        <f t="shared" si="48"/>
        <v>76.024540422386082</v>
      </c>
      <c r="H1567" s="28">
        <v>43664</v>
      </c>
      <c r="I1567">
        <f t="shared" si="47"/>
        <v>0.95388699021024448</v>
      </c>
    </row>
    <row r="1568" spans="1:9">
      <c r="A1568" s="28">
        <v>43665</v>
      </c>
      <c r="B1568" s="29">
        <v>66.209999999999994</v>
      </c>
      <c r="C1568" s="29">
        <v>84.22</v>
      </c>
      <c r="D1568" s="29">
        <v>74.459999999999994</v>
      </c>
      <c r="E1568" s="29">
        <v>82.04</v>
      </c>
      <c r="F1568" s="29">
        <v>63.12</v>
      </c>
      <c r="G1568" s="30">
        <f t="shared" si="48"/>
        <v>75.850897479190991</v>
      </c>
      <c r="H1568" s="28">
        <v>43665</v>
      </c>
      <c r="I1568">
        <f t="shared" ref="I1568:I1631" si="49">_xlfn.STDEV.P(G1541:G1568)</f>
        <v>0.94103504445083275</v>
      </c>
    </row>
    <row r="1569" spans="1:9">
      <c r="A1569" s="28">
        <v>43666</v>
      </c>
      <c r="B1569" s="29">
        <v>66.680000000000007</v>
      </c>
      <c r="C1569" s="29">
        <v>83.62</v>
      </c>
      <c r="D1569" s="29">
        <v>74.7</v>
      </c>
      <c r="E1569" s="29">
        <v>81.150000000000006</v>
      </c>
      <c r="F1569" s="29">
        <v>63.23</v>
      </c>
      <c r="G1569" s="30">
        <f t="shared" si="48"/>
        <v>75.639535767742402</v>
      </c>
      <c r="H1569" s="28">
        <v>43666</v>
      </c>
      <c r="I1569">
        <f t="shared" si="49"/>
        <v>0.94005830236667309</v>
      </c>
    </row>
    <row r="1570" spans="1:9">
      <c r="A1570" s="28">
        <v>43667</v>
      </c>
      <c r="B1570" s="29">
        <v>66.12</v>
      </c>
      <c r="C1570" s="29">
        <v>82.16</v>
      </c>
      <c r="D1570" s="29">
        <v>72.040000000000006</v>
      </c>
      <c r="E1570" s="29">
        <v>79.31</v>
      </c>
      <c r="F1570" s="29">
        <v>60.82</v>
      </c>
      <c r="G1570" s="30">
        <f t="shared" si="48"/>
        <v>74.033689307096964</v>
      </c>
      <c r="H1570" s="28">
        <v>43667</v>
      </c>
      <c r="I1570">
        <f t="shared" si="49"/>
        <v>0.92739499405969839</v>
      </c>
    </row>
    <row r="1571" spans="1:9">
      <c r="A1571" s="28">
        <v>43668</v>
      </c>
      <c r="B1571" s="29">
        <v>65.930000000000007</v>
      </c>
      <c r="C1571" s="29">
        <v>84.03</v>
      </c>
      <c r="D1571" s="29">
        <v>74.64</v>
      </c>
      <c r="E1571" s="29">
        <v>81.77</v>
      </c>
      <c r="F1571" s="29">
        <v>63.21</v>
      </c>
      <c r="G1571" s="30">
        <f t="shared" si="48"/>
        <v>75.713599454220201</v>
      </c>
      <c r="H1571" s="28">
        <v>43668</v>
      </c>
      <c r="I1571">
        <f t="shared" si="49"/>
        <v>0.92203632480961006</v>
      </c>
    </row>
    <row r="1572" spans="1:9">
      <c r="A1572" s="28">
        <v>43669</v>
      </c>
      <c r="B1572" s="29">
        <v>66.05</v>
      </c>
      <c r="C1572" s="29">
        <v>85.16</v>
      </c>
      <c r="D1572" s="29">
        <v>75.290000000000006</v>
      </c>
      <c r="E1572" s="29">
        <v>82.29</v>
      </c>
      <c r="F1572" s="29">
        <v>63.28</v>
      </c>
      <c r="G1572" s="30">
        <f t="shared" si="48"/>
        <v>76.322803920852806</v>
      </c>
      <c r="H1572" s="28">
        <v>43669</v>
      </c>
      <c r="I1572">
        <f t="shared" si="49"/>
        <v>0.92993489551450226</v>
      </c>
    </row>
    <row r="1573" spans="1:9">
      <c r="A1573" s="28">
        <v>43670</v>
      </c>
      <c r="B1573" s="29">
        <v>66.08</v>
      </c>
      <c r="C1573" s="29">
        <v>84.75</v>
      </c>
      <c r="D1573" s="29">
        <v>75.19</v>
      </c>
      <c r="E1573" s="29">
        <v>82.08</v>
      </c>
      <c r="F1573" s="29">
        <v>63.27</v>
      </c>
      <c r="G1573" s="30">
        <f t="shared" si="48"/>
        <v>76.133400582286797</v>
      </c>
      <c r="H1573" s="28">
        <v>43670</v>
      </c>
      <c r="I1573">
        <f t="shared" si="49"/>
        <v>0.93389105128592742</v>
      </c>
    </row>
    <row r="1574" spans="1:9">
      <c r="A1574" s="28">
        <v>43671</v>
      </c>
      <c r="B1574" s="29">
        <v>66.03</v>
      </c>
      <c r="C1574" s="29">
        <v>85.14</v>
      </c>
      <c r="D1574" s="29">
        <v>75.569999999999993</v>
      </c>
      <c r="E1574" s="29">
        <v>82.37</v>
      </c>
      <c r="F1574" s="29">
        <v>63.45</v>
      </c>
      <c r="G1574" s="30">
        <f t="shared" si="48"/>
        <v>76.382204703928153</v>
      </c>
      <c r="H1574" s="28">
        <v>43671</v>
      </c>
      <c r="I1574">
        <f t="shared" si="49"/>
        <v>0.94679246943245887</v>
      </c>
    </row>
    <row r="1575" spans="1:9">
      <c r="A1575" s="28">
        <v>43672</v>
      </c>
      <c r="B1575" s="29">
        <v>66.22</v>
      </c>
      <c r="C1575" s="29">
        <v>84.73</v>
      </c>
      <c r="D1575" s="29">
        <v>74.92</v>
      </c>
      <c r="E1575" s="29">
        <v>81.81</v>
      </c>
      <c r="F1575" s="29">
        <v>63.03</v>
      </c>
      <c r="G1575" s="30">
        <f t="shared" si="48"/>
        <v>76.047098605432225</v>
      </c>
      <c r="H1575" s="28">
        <v>43672</v>
      </c>
      <c r="I1575">
        <f t="shared" si="49"/>
        <v>0.94859059503998433</v>
      </c>
    </row>
    <row r="1576" spans="1:9">
      <c r="A1576" s="28">
        <v>43673</v>
      </c>
      <c r="B1576" s="29">
        <v>66.37</v>
      </c>
      <c r="C1576" s="29">
        <v>84.71</v>
      </c>
      <c r="D1576" s="29">
        <v>74.91</v>
      </c>
      <c r="E1576" s="29">
        <v>81.33</v>
      </c>
      <c r="F1576" s="29">
        <v>62.41</v>
      </c>
      <c r="G1576" s="30">
        <f t="shared" si="48"/>
        <v>75.909930636682233</v>
      </c>
      <c r="H1576" s="28">
        <v>43673</v>
      </c>
      <c r="I1576">
        <f t="shared" si="49"/>
        <v>0.95004888944300636</v>
      </c>
    </row>
    <row r="1577" spans="1:9">
      <c r="A1577" s="28">
        <v>43674</v>
      </c>
      <c r="B1577" s="29">
        <v>65.31</v>
      </c>
      <c r="C1577" s="29">
        <v>81.56</v>
      </c>
      <c r="D1577" s="29">
        <v>72.709999999999994</v>
      </c>
      <c r="E1577" s="29">
        <v>78.56</v>
      </c>
      <c r="F1577" s="29">
        <v>60.85</v>
      </c>
      <c r="G1577" s="30">
        <f t="shared" si="48"/>
        <v>73.609982522269263</v>
      </c>
      <c r="H1577" s="28">
        <v>43674</v>
      </c>
      <c r="I1577">
        <f t="shared" si="49"/>
        <v>0.93688131611734282</v>
      </c>
    </row>
    <row r="1578" spans="1:9">
      <c r="A1578" s="28">
        <v>43675</v>
      </c>
      <c r="B1578" s="29">
        <v>66.569999999999993</v>
      </c>
      <c r="C1578" s="29">
        <v>85.33</v>
      </c>
      <c r="D1578" s="29">
        <v>75.599999999999994</v>
      </c>
      <c r="E1578" s="29">
        <v>82.29</v>
      </c>
      <c r="F1578" s="29">
        <v>63.47</v>
      </c>
      <c r="G1578" s="30">
        <f t="shared" si="48"/>
        <v>76.562003367771609</v>
      </c>
      <c r="H1578" s="28">
        <v>43675</v>
      </c>
      <c r="I1578">
        <f t="shared" si="49"/>
        <v>0.9475754354502941</v>
      </c>
    </row>
    <row r="1579" spans="1:9">
      <c r="A1579" s="28">
        <v>43676</v>
      </c>
      <c r="B1579" s="29">
        <v>66.23</v>
      </c>
      <c r="C1579" s="29">
        <v>85.41</v>
      </c>
      <c r="D1579" s="29">
        <v>75.75</v>
      </c>
      <c r="E1579" s="29">
        <v>82.32</v>
      </c>
      <c r="F1579" s="29">
        <v>63.37</v>
      </c>
      <c r="G1579" s="30">
        <f t="shared" si="48"/>
        <v>76.527137485397176</v>
      </c>
      <c r="H1579" s="28">
        <v>43676</v>
      </c>
      <c r="I1579">
        <f t="shared" si="49"/>
        <v>0.95724036366873944</v>
      </c>
    </row>
    <row r="1580" spans="1:9">
      <c r="A1580" s="28">
        <v>43677</v>
      </c>
      <c r="B1580" s="29">
        <v>65.62</v>
      </c>
      <c r="C1580" s="29">
        <v>84.22</v>
      </c>
      <c r="D1580" s="29">
        <v>74.37</v>
      </c>
      <c r="E1580" s="29">
        <v>81.19</v>
      </c>
      <c r="F1580" s="29">
        <v>62.98</v>
      </c>
      <c r="G1580" s="30">
        <f t="shared" si="48"/>
        <v>75.558713264821833</v>
      </c>
      <c r="H1580" s="28">
        <v>43677</v>
      </c>
      <c r="I1580">
        <f t="shared" si="49"/>
        <v>0.95674772343106762</v>
      </c>
    </row>
    <row r="1581" spans="1:9">
      <c r="A1581" s="28">
        <v>43678</v>
      </c>
      <c r="B1581" s="29">
        <v>66.33</v>
      </c>
      <c r="C1581" s="29">
        <v>85.07</v>
      </c>
      <c r="D1581" s="29">
        <v>75.59</v>
      </c>
      <c r="E1581" s="29">
        <v>82.1</v>
      </c>
      <c r="F1581" s="29">
        <v>62.99</v>
      </c>
      <c r="G1581" s="30">
        <f t="shared" si="48"/>
        <v>76.318236437646007</v>
      </c>
      <c r="H1581" s="28">
        <v>43678</v>
      </c>
      <c r="I1581">
        <f t="shared" si="49"/>
        <v>0.96598608021541899</v>
      </c>
    </row>
    <row r="1582" spans="1:9">
      <c r="A1582" s="28">
        <v>43679</v>
      </c>
      <c r="B1582" s="29">
        <v>65.87</v>
      </c>
      <c r="C1582" s="29">
        <v>85.36</v>
      </c>
      <c r="D1582" s="29">
        <v>75.53</v>
      </c>
      <c r="E1582" s="29">
        <v>82.29</v>
      </c>
      <c r="F1582" s="29">
        <v>63.72</v>
      </c>
      <c r="G1582" s="30">
        <f t="shared" si="48"/>
        <v>76.447120600905365</v>
      </c>
      <c r="H1582" s="28">
        <v>43679</v>
      </c>
      <c r="I1582">
        <f t="shared" si="49"/>
        <v>0.98010413112505157</v>
      </c>
    </row>
    <row r="1583" spans="1:9">
      <c r="A1583" s="28">
        <v>43680</v>
      </c>
      <c r="B1583" s="29">
        <v>66.42</v>
      </c>
      <c r="C1583" s="29">
        <v>85.12</v>
      </c>
      <c r="D1583" s="29">
        <v>75.239999999999995</v>
      </c>
      <c r="E1583" s="29">
        <v>81.31</v>
      </c>
      <c r="F1583" s="29">
        <v>62.95</v>
      </c>
      <c r="G1583" s="30">
        <f t="shared" si="48"/>
        <v>76.182187545633752</v>
      </c>
      <c r="H1583" s="28">
        <v>43680</v>
      </c>
      <c r="I1583">
        <f t="shared" si="49"/>
        <v>0.98661269824589315</v>
      </c>
    </row>
    <row r="1584" spans="1:9">
      <c r="A1584" s="28">
        <v>43681</v>
      </c>
      <c r="B1584" s="29">
        <v>64.680000000000007</v>
      </c>
      <c r="C1584" s="29">
        <v>81.7</v>
      </c>
      <c r="D1584" s="29">
        <v>71.64</v>
      </c>
      <c r="E1584" s="29">
        <v>78.63</v>
      </c>
      <c r="F1584" s="29">
        <v>60.55</v>
      </c>
      <c r="G1584" s="30">
        <f t="shared" si="48"/>
        <v>73.360589816369739</v>
      </c>
      <c r="H1584" s="28">
        <v>43681</v>
      </c>
      <c r="I1584">
        <f t="shared" si="49"/>
        <v>1.0017361584519688</v>
      </c>
    </row>
    <row r="1585" spans="1:9">
      <c r="A1585" s="28">
        <v>43682</v>
      </c>
      <c r="B1585" s="29">
        <v>65.62</v>
      </c>
      <c r="C1585" s="29">
        <v>84.67</v>
      </c>
      <c r="D1585" s="29">
        <v>74.680000000000007</v>
      </c>
      <c r="E1585" s="29">
        <v>82.05</v>
      </c>
      <c r="F1585" s="29">
        <v>63</v>
      </c>
      <c r="G1585" s="30">
        <f t="shared" si="48"/>
        <v>75.899161023291455</v>
      </c>
      <c r="H1585" s="28">
        <v>43682</v>
      </c>
      <c r="I1585">
        <f t="shared" si="49"/>
        <v>1.0015315452501747</v>
      </c>
    </row>
    <row r="1586" spans="1:9">
      <c r="A1586" s="28">
        <v>43683</v>
      </c>
      <c r="B1586" s="29">
        <v>65.62</v>
      </c>
      <c r="C1586" s="29">
        <v>85.25</v>
      </c>
      <c r="D1586" s="29">
        <v>75.28</v>
      </c>
      <c r="E1586" s="29">
        <v>82.3</v>
      </c>
      <c r="F1586" s="29">
        <v>63.34</v>
      </c>
      <c r="G1586" s="30">
        <f t="shared" si="48"/>
        <v>76.27102726160922</v>
      </c>
      <c r="H1586" s="28">
        <v>43683</v>
      </c>
      <c r="I1586">
        <f t="shared" si="49"/>
        <v>1.003187193561621</v>
      </c>
    </row>
    <row r="1587" spans="1:9">
      <c r="A1587" s="28">
        <v>43684</v>
      </c>
      <c r="B1587" s="29">
        <v>66.2</v>
      </c>
      <c r="C1587" s="29">
        <v>84.84</v>
      </c>
      <c r="D1587" s="29">
        <v>74.83</v>
      </c>
      <c r="E1587" s="29">
        <v>82.14</v>
      </c>
      <c r="F1587" s="29">
        <v>62.83</v>
      </c>
      <c r="G1587" s="30">
        <f t="shared" si="48"/>
        <v>76.095923718603956</v>
      </c>
      <c r="H1587" s="28">
        <v>43684</v>
      </c>
      <c r="I1587">
        <f t="shared" si="49"/>
        <v>1.003155157728757</v>
      </c>
    </row>
    <row r="1588" spans="1:9">
      <c r="A1588" s="28">
        <v>43685</v>
      </c>
      <c r="B1588" s="29">
        <v>66.209999999999994</v>
      </c>
      <c r="C1588" s="29">
        <v>85.46</v>
      </c>
      <c r="D1588" s="29">
        <v>75.41</v>
      </c>
      <c r="E1588" s="29">
        <v>82.59</v>
      </c>
      <c r="F1588" s="29">
        <v>63.45</v>
      </c>
      <c r="G1588" s="30">
        <f t="shared" si="48"/>
        <v>76.552110059506418</v>
      </c>
      <c r="H1588" s="28">
        <v>43685</v>
      </c>
      <c r="I1588">
        <f t="shared" si="49"/>
        <v>1.0191344889671232</v>
      </c>
    </row>
    <row r="1589" spans="1:9">
      <c r="A1589" s="28">
        <v>43686</v>
      </c>
      <c r="B1589" s="29">
        <v>66.37</v>
      </c>
      <c r="C1589" s="29">
        <v>85.29</v>
      </c>
      <c r="D1589" s="29">
        <v>75.540000000000006</v>
      </c>
      <c r="E1589" s="29">
        <v>82.79</v>
      </c>
      <c r="F1589" s="29">
        <v>63.28</v>
      </c>
      <c r="G1589" s="30">
        <f t="shared" si="48"/>
        <v>76.549289208528037</v>
      </c>
      <c r="H1589" s="28">
        <v>43686</v>
      </c>
      <c r="I1589">
        <f t="shared" si="49"/>
        <v>1.0334391747594498</v>
      </c>
    </row>
    <row r="1590" spans="1:9">
      <c r="A1590" s="28">
        <v>43687</v>
      </c>
      <c r="B1590" s="29">
        <v>65.849999999999994</v>
      </c>
      <c r="C1590" s="29">
        <v>83.45</v>
      </c>
      <c r="D1590" s="29">
        <v>73.31</v>
      </c>
      <c r="E1590" s="29">
        <v>80.3</v>
      </c>
      <c r="F1590" s="29">
        <v>61.47</v>
      </c>
      <c r="G1590" s="30">
        <f t="shared" si="48"/>
        <v>74.848024240654198</v>
      </c>
      <c r="H1590" s="28">
        <v>43687</v>
      </c>
      <c r="I1590">
        <f t="shared" si="49"/>
        <v>0.97557884094726954</v>
      </c>
    </row>
    <row r="1591" spans="1:9">
      <c r="A1591" s="28">
        <v>43688</v>
      </c>
      <c r="B1591" s="29">
        <v>66.08</v>
      </c>
      <c r="C1591" s="29">
        <v>82.55</v>
      </c>
      <c r="D1591" s="29">
        <v>73.47</v>
      </c>
      <c r="E1591" s="29">
        <v>80.12</v>
      </c>
      <c r="F1591" s="29">
        <v>61.61</v>
      </c>
      <c r="G1591" s="30">
        <f t="shared" si="48"/>
        <v>74.581766619815994</v>
      </c>
      <c r="H1591" s="28">
        <v>43688</v>
      </c>
      <c r="I1591">
        <f t="shared" si="49"/>
        <v>0.85722795457254852</v>
      </c>
    </row>
    <row r="1592" spans="1:9">
      <c r="A1592" s="28">
        <v>43689</v>
      </c>
      <c r="B1592" s="29">
        <v>66.59</v>
      </c>
      <c r="C1592" s="29">
        <v>82.83</v>
      </c>
      <c r="D1592" s="29">
        <v>74.2</v>
      </c>
      <c r="E1592" s="29">
        <v>80.61</v>
      </c>
      <c r="F1592" s="29">
        <v>61.43</v>
      </c>
      <c r="G1592" s="30">
        <f t="shared" si="48"/>
        <v>74.93738961193047</v>
      </c>
      <c r="H1592" s="28">
        <v>43689</v>
      </c>
      <c r="I1592">
        <f t="shared" si="49"/>
        <v>0.86841017395217412</v>
      </c>
    </row>
    <row r="1593" spans="1:9">
      <c r="A1593" s="28">
        <v>43690</v>
      </c>
      <c r="B1593" s="29">
        <v>66.34</v>
      </c>
      <c r="C1593" s="29">
        <v>85.37</v>
      </c>
      <c r="D1593" s="29">
        <v>75.63</v>
      </c>
      <c r="E1593" s="29">
        <v>83.19</v>
      </c>
      <c r="F1593" s="29">
        <v>62.85</v>
      </c>
      <c r="G1593" s="30">
        <f t="shared" si="48"/>
        <v>76.586839451299639</v>
      </c>
      <c r="H1593" s="28">
        <v>43690</v>
      </c>
      <c r="I1593">
        <f t="shared" si="49"/>
        <v>0.88341592365760091</v>
      </c>
    </row>
    <row r="1594" spans="1:9">
      <c r="A1594" s="28">
        <v>43691</v>
      </c>
      <c r="B1594" s="29">
        <v>66.59</v>
      </c>
      <c r="C1594" s="29">
        <v>85.32</v>
      </c>
      <c r="D1594" s="29">
        <v>75.22</v>
      </c>
      <c r="E1594" s="29">
        <v>82.32</v>
      </c>
      <c r="F1594" s="29">
        <v>62.96</v>
      </c>
      <c r="G1594" s="30">
        <f t="shared" si="48"/>
        <v>76.449679240289115</v>
      </c>
      <c r="H1594" s="28">
        <v>43691</v>
      </c>
      <c r="I1594">
        <f t="shared" si="49"/>
        <v>0.89315848687617672</v>
      </c>
    </row>
    <row r="1595" spans="1:9">
      <c r="A1595" s="28">
        <v>43692</v>
      </c>
      <c r="B1595" s="29">
        <v>65.55</v>
      </c>
      <c r="C1595" s="29">
        <v>83.36</v>
      </c>
      <c r="D1595" s="29">
        <v>73.67</v>
      </c>
      <c r="E1595" s="29">
        <v>80.33</v>
      </c>
      <c r="F1595" s="29">
        <v>61.29</v>
      </c>
      <c r="G1595" s="30">
        <f t="shared" si="48"/>
        <v>74.775241904570663</v>
      </c>
      <c r="H1595" s="28">
        <v>43692</v>
      </c>
      <c r="I1595">
        <f t="shared" si="49"/>
        <v>0.91007801523376564</v>
      </c>
    </row>
    <row r="1596" spans="1:9">
      <c r="A1596" s="28">
        <v>43693</v>
      </c>
      <c r="B1596" s="29">
        <v>66.45</v>
      </c>
      <c r="C1596" s="29">
        <v>85.22</v>
      </c>
      <c r="D1596" s="29">
        <v>74.95</v>
      </c>
      <c r="E1596" s="29">
        <v>82.18</v>
      </c>
      <c r="F1596" s="29">
        <v>62.42</v>
      </c>
      <c r="G1596" s="30">
        <f t="shared" si="48"/>
        <v>76.252834130403031</v>
      </c>
      <c r="H1596" s="28">
        <v>43693</v>
      </c>
      <c r="I1596">
        <f t="shared" si="49"/>
        <v>0.91519314938727314</v>
      </c>
    </row>
    <row r="1597" spans="1:9">
      <c r="A1597" s="28">
        <v>43694</v>
      </c>
      <c r="B1597" s="29">
        <v>66.58</v>
      </c>
      <c r="C1597" s="29">
        <v>85.99</v>
      </c>
      <c r="D1597" s="29">
        <v>75.45</v>
      </c>
      <c r="E1597" s="29">
        <v>82.24</v>
      </c>
      <c r="F1597" s="29">
        <v>62.77</v>
      </c>
      <c r="G1597" s="30">
        <f t="shared" si="48"/>
        <v>76.680816707432825</v>
      </c>
      <c r="H1597" s="28">
        <v>43694</v>
      </c>
      <c r="I1597">
        <f t="shared" si="49"/>
        <v>0.93161430157988634</v>
      </c>
    </row>
    <row r="1598" spans="1:9">
      <c r="A1598" s="28">
        <v>43695</v>
      </c>
      <c r="B1598" s="29">
        <v>65.81</v>
      </c>
      <c r="C1598" s="29">
        <v>83.95</v>
      </c>
      <c r="D1598" s="29">
        <v>73.7</v>
      </c>
      <c r="E1598" s="29">
        <v>80.58</v>
      </c>
      <c r="F1598" s="29">
        <v>61</v>
      </c>
      <c r="G1598" s="30">
        <f t="shared" si="48"/>
        <v>75.049008013288542</v>
      </c>
      <c r="H1598" s="28">
        <v>43695</v>
      </c>
      <c r="I1598">
        <f t="shared" si="49"/>
        <v>0.88170886831315798</v>
      </c>
    </row>
    <row r="1599" spans="1:9">
      <c r="A1599" s="28">
        <v>43696</v>
      </c>
      <c r="B1599" s="29">
        <v>66.25</v>
      </c>
      <c r="C1599" s="29">
        <v>86.24</v>
      </c>
      <c r="D1599" s="29">
        <v>75.790000000000006</v>
      </c>
      <c r="E1599" s="29">
        <v>83.2</v>
      </c>
      <c r="F1599" s="29">
        <v>63.34</v>
      </c>
      <c r="G1599" s="30">
        <f t="shared" si="48"/>
        <v>76.972515332943914</v>
      </c>
      <c r="H1599" s="28">
        <v>43696</v>
      </c>
      <c r="I1599">
        <f t="shared" si="49"/>
        <v>0.90750569600462916</v>
      </c>
    </row>
    <row r="1600" spans="1:9">
      <c r="A1600" s="28">
        <v>43697</v>
      </c>
      <c r="B1600" s="29">
        <v>65.599999999999994</v>
      </c>
      <c r="C1600" s="29">
        <v>85.71</v>
      </c>
      <c r="D1600" s="29">
        <v>74.95</v>
      </c>
      <c r="E1600" s="29">
        <v>82.83</v>
      </c>
      <c r="F1600" s="29">
        <v>62.83</v>
      </c>
      <c r="G1600" s="30">
        <f t="shared" si="48"/>
        <v>76.405817711375576</v>
      </c>
      <c r="H1600" s="28">
        <v>43697</v>
      </c>
      <c r="I1600">
        <f t="shared" si="49"/>
        <v>0.90917219725819309</v>
      </c>
    </row>
    <row r="1601" spans="1:9">
      <c r="A1601" s="28">
        <v>43698</v>
      </c>
      <c r="B1601" s="29">
        <v>65.7</v>
      </c>
      <c r="C1601" s="29">
        <v>85.95</v>
      </c>
      <c r="D1601" s="29">
        <v>75.599999999999994</v>
      </c>
      <c r="E1601" s="29">
        <v>83.38</v>
      </c>
      <c r="F1601" s="29">
        <v>63.06</v>
      </c>
      <c r="G1601" s="30">
        <f t="shared" si="48"/>
        <v>76.714164217654783</v>
      </c>
      <c r="H1601" s="28">
        <v>43698</v>
      </c>
      <c r="I1601">
        <f t="shared" si="49"/>
        <v>0.92181873257915059</v>
      </c>
    </row>
    <row r="1602" spans="1:9">
      <c r="A1602" s="28">
        <v>43699</v>
      </c>
      <c r="B1602" s="29">
        <v>65.599999999999994</v>
      </c>
      <c r="C1602" s="29">
        <v>85.64</v>
      </c>
      <c r="D1602" s="29">
        <v>75.33</v>
      </c>
      <c r="E1602" s="29">
        <v>83.38</v>
      </c>
      <c r="F1602" s="29">
        <v>62.83</v>
      </c>
      <c r="G1602" s="30">
        <f t="shared" si="48"/>
        <v>76.514491092289703</v>
      </c>
      <c r="H1602" s="28">
        <v>43699</v>
      </c>
      <c r="I1602">
        <f t="shared" si="49"/>
        <v>0.92473563048664253</v>
      </c>
    </row>
    <row r="1603" spans="1:9">
      <c r="A1603" s="28">
        <v>43700</v>
      </c>
      <c r="B1603" s="29">
        <v>65.680000000000007</v>
      </c>
      <c r="C1603" s="29">
        <v>84.51</v>
      </c>
      <c r="D1603" s="29">
        <v>75.12</v>
      </c>
      <c r="E1603" s="29">
        <v>81.88</v>
      </c>
      <c r="F1603" s="29">
        <v>62.93</v>
      </c>
      <c r="G1603" s="30">
        <f t="shared" si="48"/>
        <v>75.87250501971377</v>
      </c>
      <c r="H1603" s="28">
        <v>43700</v>
      </c>
      <c r="I1603">
        <f t="shared" si="49"/>
        <v>0.92418093784692434</v>
      </c>
    </row>
    <row r="1604" spans="1:9">
      <c r="A1604" s="28">
        <v>43701</v>
      </c>
      <c r="B1604" s="29">
        <v>65.02</v>
      </c>
      <c r="C1604" s="29">
        <v>83.52</v>
      </c>
      <c r="D1604" s="29">
        <v>73.12</v>
      </c>
      <c r="E1604" s="29">
        <v>81.3</v>
      </c>
      <c r="F1604" s="29">
        <v>61.23</v>
      </c>
      <c r="G1604" s="30">
        <f t="shared" si="48"/>
        <v>74.794580580096351</v>
      </c>
      <c r="H1604" s="28">
        <v>43701</v>
      </c>
      <c r="I1604">
        <f t="shared" si="49"/>
        <v>0.94558209976162932</v>
      </c>
    </row>
    <row r="1605" spans="1:9">
      <c r="A1605" s="28">
        <v>43702</v>
      </c>
      <c r="B1605" s="29">
        <v>63.69</v>
      </c>
      <c r="C1605" s="29">
        <v>81.73</v>
      </c>
      <c r="D1605" s="29">
        <v>73.02</v>
      </c>
      <c r="E1605" s="29">
        <v>79.709999999999994</v>
      </c>
      <c r="F1605" s="29">
        <v>61.17</v>
      </c>
      <c r="G1605" s="30">
        <f t="shared" ref="G1605:G1668" si="50">(B1605*$B$2+C1605*$C$2+D1605*$D$2+E1605*$E$2+F1605*$F$2)/$G$2</f>
        <v>73.585132018472521</v>
      </c>
      <c r="H1605" s="28">
        <v>43702</v>
      </c>
      <c r="I1605">
        <f t="shared" si="49"/>
        <v>0.94767904568355266</v>
      </c>
    </row>
    <row r="1606" spans="1:9">
      <c r="A1606" s="28">
        <v>43703</v>
      </c>
      <c r="B1606" s="29">
        <v>65.61</v>
      </c>
      <c r="C1606" s="29">
        <v>85.63</v>
      </c>
      <c r="D1606" s="29">
        <v>75.12</v>
      </c>
      <c r="E1606" s="29">
        <v>83.51</v>
      </c>
      <c r="F1606" s="29">
        <v>63.11</v>
      </c>
      <c r="G1606" s="30">
        <f t="shared" si="50"/>
        <v>76.545900399751744</v>
      </c>
      <c r="H1606" s="28">
        <v>43703</v>
      </c>
      <c r="I1606">
        <f t="shared" si="49"/>
        <v>0.94724169540236847</v>
      </c>
    </row>
    <row r="1607" spans="1:9">
      <c r="A1607" s="28">
        <v>43704</v>
      </c>
      <c r="B1607" s="29">
        <v>65.930000000000007</v>
      </c>
      <c r="C1607" s="29">
        <v>85.8</v>
      </c>
      <c r="D1607" s="29">
        <v>75.37</v>
      </c>
      <c r="E1607" s="29">
        <v>83.53</v>
      </c>
      <c r="F1607" s="29">
        <v>62.76</v>
      </c>
      <c r="G1607" s="30">
        <f t="shared" si="50"/>
        <v>76.663021502628496</v>
      </c>
      <c r="H1607" s="28">
        <v>43704</v>
      </c>
      <c r="I1607">
        <f t="shared" si="49"/>
        <v>0.95112489482694484</v>
      </c>
    </row>
    <row r="1608" spans="1:9">
      <c r="A1608" s="28">
        <v>43705</v>
      </c>
      <c r="B1608" s="29">
        <v>65.260000000000005</v>
      </c>
      <c r="C1608" s="29">
        <v>85.36</v>
      </c>
      <c r="D1608" s="29">
        <v>74.25</v>
      </c>
      <c r="E1608" s="29">
        <v>82.32</v>
      </c>
      <c r="F1608" s="29">
        <v>62.33</v>
      </c>
      <c r="G1608" s="30">
        <f t="shared" si="50"/>
        <v>75.968400262850452</v>
      </c>
      <c r="H1608" s="28">
        <v>43705</v>
      </c>
      <c r="I1608">
        <f t="shared" si="49"/>
        <v>0.94986626948361252</v>
      </c>
    </row>
    <row r="1609" spans="1:9">
      <c r="A1609" s="28">
        <v>43706</v>
      </c>
      <c r="B1609" s="29">
        <v>65.69</v>
      </c>
      <c r="C1609" s="29">
        <v>86.47</v>
      </c>
      <c r="D1609" s="29">
        <v>75.31</v>
      </c>
      <c r="E1609" s="29">
        <v>83.84</v>
      </c>
      <c r="F1609" s="29">
        <v>63.35</v>
      </c>
      <c r="G1609" s="30">
        <f t="shared" si="50"/>
        <v>76.977176456629664</v>
      </c>
      <c r="H1609" s="28">
        <v>43706</v>
      </c>
      <c r="I1609">
        <f t="shared" si="49"/>
        <v>0.96907886876621885</v>
      </c>
    </row>
    <row r="1610" spans="1:9">
      <c r="A1610" s="28">
        <v>43707</v>
      </c>
      <c r="B1610" s="29">
        <v>65.930000000000007</v>
      </c>
      <c r="C1610" s="29">
        <v>86.75</v>
      </c>
      <c r="D1610" s="29">
        <v>75.459999999999994</v>
      </c>
      <c r="E1610" s="29">
        <v>84.13</v>
      </c>
      <c r="F1610" s="29">
        <v>63.03</v>
      </c>
      <c r="G1610" s="30">
        <f t="shared" si="50"/>
        <v>77.151143627701501</v>
      </c>
      <c r="H1610" s="28">
        <v>43707</v>
      </c>
      <c r="I1610">
        <f t="shared" si="49"/>
        <v>0.99241879243261633</v>
      </c>
    </row>
    <row r="1611" spans="1:9">
      <c r="A1611" s="28">
        <v>43708</v>
      </c>
      <c r="B1611" s="29">
        <v>66.11</v>
      </c>
      <c r="C1611" s="29">
        <v>86.53</v>
      </c>
      <c r="D1611" s="29">
        <v>74.45</v>
      </c>
      <c r="E1611" s="29">
        <v>82.92</v>
      </c>
      <c r="F1611" s="29">
        <v>62.43</v>
      </c>
      <c r="G1611" s="30">
        <f t="shared" si="50"/>
        <v>76.710713894567746</v>
      </c>
      <c r="H1611" s="28">
        <v>43708</v>
      </c>
      <c r="I1611">
        <f t="shared" si="49"/>
        <v>1.0025561181546845</v>
      </c>
    </row>
    <row r="1612" spans="1:9">
      <c r="A1612" s="28">
        <v>43709</v>
      </c>
      <c r="B1612" s="29">
        <v>64.38</v>
      </c>
      <c r="C1612" s="29">
        <v>83.67</v>
      </c>
      <c r="D1612" s="29">
        <v>71.87</v>
      </c>
      <c r="E1612" s="29">
        <v>80.180000000000007</v>
      </c>
      <c r="F1612" s="29">
        <v>60.75</v>
      </c>
      <c r="G1612" s="30">
        <f t="shared" si="50"/>
        <v>74.311847847911778</v>
      </c>
      <c r="H1612" s="28">
        <v>43709</v>
      </c>
      <c r="I1612">
        <f t="shared" si="49"/>
        <v>0.9286361589190858</v>
      </c>
    </row>
    <row r="1613" spans="1:9">
      <c r="A1613" s="28">
        <v>43710</v>
      </c>
      <c r="B1613" s="29">
        <v>65.44</v>
      </c>
      <c r="C1613" s="29">
        <v>85.48</v>
      </c>
      <c r="D1613" s="29">
        <v>73.88</v>
      </c>
      <c r="E1613" s="29">
        <v>82.6</v>
      </c>
      <c r="F1613" s="29">
        <v>62.46</v>
      </c>
      <c r="G1613" s="30">
        <f t="shared" si="50"/>
        <v>76.066816132447414</v>
      </c>
      <c r="H1613" s="28">
        <v>43710</v>
      </c>
      <c r="I1613">
        <f t="shared" si="49"/>
        <v>0.92880271233955713</v>
      </c>
    </row>
    <row r="1614" spans="1:9">
      <c r="A1614" s="28">
        <v>43711</v>
      </c>
      <c r="B1614" s="29">
        <v>65.59</v>
      </c>
      <c r="C1614" s="29">
        <v>86.44</v>
      </c>
      <c r="D1614" s="29">
        <v>75.09</v>
      </c>
      <c r="E1614" s="29">
        <v>83.63</v>
      </c>
      <c r="F1614" s="29">
        <v>62.57</v>
      </c>
      <c r="G1614" s="30">
        <f t="shared" si="50"/>
        <v>76.776539272415292</v>
      </c>
      <c r="H1614" s="28">
        <v>43711</v>
      </c>
      <c r="I1614">
        <f t="shared" si="49"/>
        <v>0.93952127840072319</v>
      </c>
    </row>
    <row r="1615" spans="1:9">
      <c r="A1615" s="28">
        <v>43712</v>
      </c>
      <c r="B1615" s="29">
        <v>66.11</v>
      </c>
      <c r="C1615" s="29">
        <v>86.79</v>
      </c>
      <c r="D1615" s="29">
        <v>75.62</v>
      </c>
      <c r="E1615" s="29">
        <v>84.2</v>
      </c>
      <c r="F1615" s="29">
        <v>63.08</v>
      </c>
      <c r="G1615" s="30">
        <f t="shared" si="50"/>
        <v>77.242530848422888</v>
      </c>
      <c r="H1615" s="28">
        <v>43712</v>
      </c>
      <c r="I1615">
        <f t="shared" si="49"/>
        <v>0.96830704709086779</v>
      </c>
    </row>
    <row r="1616" spans="1:9">
      <c r="A1616" s="28">
        <v>43713</v>
      </c>
      <c r="B1616" s="29">
        <v>65.62</v>
      </c>
      <c r="C1616" s="29">
        <v>86.33</v>
      </c>
      <c r="D1616" s="29">
        <v>75.33</v>
      </c>
      <c r="E1616" s="29">
        <v>84.03</v>
      </c>
      <c r="F1616" s="29">
        <v>62.9</v>
      </c>
      <c r="G1616" s="30">
        <f t="shared" si="50"/>
        <v>76.881560674649521</v>
      </c>
      <c r="H1616" s="28">
        <v>43713</v>
      </c>
      <c r="I1616">
        <f t="shared" si="49"/>
        <v>0.976677059571194</v>
      </c>
    </row>
    <row r="1617" spans="1:9">
      <c r="A1617" s="28">
        <v>43714</v>
      </c>
      <c r="B1617" s="29">
        <v>65.59</v>
      </c>
      <c r="C1617" s="29">
        <v>86.26</v>
      </c>
      <c r="D1617" s="29">
        <v>75.489999999999995</v>
      </c>
      <c r="E1617" s="29">
        <v>84.32</v>
      </c>
      <c r="F1617" s="29">
        <v>62.77</v>
      </c>
      <c r="G1617" s="30">
        <f t="shared" si="50"/>
        <v>76.89738486601928</v>
      </c>
      <c r="H1617" s="28">
        <v>43714</v>
      </c>
      <c r="I1617">
        <f t="shared" si="49"/>
        <v>0.98537291268900173</v>
      </c>
    </row>
    <row r="1618" spans="1:9">
      <c r="A1618" s="28">
        <v>43715</v>
      </c>
      <c r="B1618" s="29">
        <v>66.709999999999994</v>
      </c>
      <c r="C1618" s="29">
        <v>85.91</v>
      </c>
      <c r="D1618" s="29">
        <v>76.040000000000006</v>
      </c>
      <c r="E1618" s="29">
        <v>83.54</v>
      </c>
      <c r="F1618" s="29">
        <v>63.22</v>
      </c>
      <c r="G1618" s="30">
        <f t="shared" si="50"/>
        <v>77.020437719042036</v>
      </c>
      <c r="H1618" s="28">
        <v>43715</v>
      </c>
      <c r="I1618">
        <f t="shared" si="49"/>
        <v>0.97365685384257394</v>
      </c>
    </row>
    <row r="1619" spans="1:9">
      <c r="A1619" s="28">
        <v>43716</v>
      </c>
      <c r="B1619" s="29">
        <v>65.25</v>
      </c>
      <c r="C1619" s="29">
        <v>83.45</v>
      </c>
      <c r="D1619" s="29">
        <v>72.66</v>
      </c>
      <c r="E1619" s="29">
        <v>81.16</v>
      </c>
      <c r="F1619" s="29">
        <v>60.7</v>
      </c>
      <c r="G1619" s="30">
        <f t="shared" si="50"/>
        <v>74.666381151431068</v>
      </c>
      <c r="H1619" s="28">
        <v>43716</v>
      </c>
      <c r="I1619">
        <f t="shared" si="49"/>
        <v>0.96899517494526866</v>
      </c>
    </row>
    <row r="1620" spans="1:9">
      <c r="A1620" s="28">
        <v>43717</v>
      </c>
      <c r="B1620" s="29">
        <v>65.13</v>
      </c>
      <c r="C1620" s="29">
        <v>85.23</v>
      </c>
      <c r="D1620" s="29">
        <v>73.69</v>
      </c>
      <c r="E1620" s="29">
        <v>82.66</v>
      </c>
      <c r="F1620" s="29">
        <v>62.29</v>
      </c>
      <c r="G1620" s="30">
        <f t="shared" si="50"/>
        <v>75.871199163989488</v>
      </c>
      <c r="H1620" s="28">
        <v>43717</v>
      </c>
      <c r="I1620">
        <f t="shared" si="49"/>
        <v>0.94331184718173544</v>
      </c>
    </row>
    <row r="1621" spans="1:9">
      <c r="A1621" s="28">
        <v>43718</v>
      </c>
      <c r="B1621" s="29">
        <v>65.290000000000006</v>
      </c>
      <c r="C1621" s="29">
        <v>84.96</v>
      </c>
      <c r="D1621" s="29">
        <v>73.78</v>
      </c>
      <c r="E1621" s="29">
        <v>82.81</v>
      </c>
      <c r="F1621" s="29">
        <v>61.94</v>
      </c>
      <c r="G1621" s="30">
        <f t="shared" si="50"/>
        <v>75.794361446772754</v>
      </c>
      <c r="H1621" s="28">
        <v>43718</v>
      </c>
      <c r="I1621">
        <f t="shared" si="49"/>
        <v>0.94188734300215127</v>
      </c>
    </row>
    <row r="1622" spans="1:9">
      <c r="A1622" s="28">
        <v>43719</v>
      </c>
      <c r="B1622" s="29">
        <v>64.709999999999994</v>
      </c>
      <c r="C1622" s="29">
        <v>85.19</v>
      </c>
      <c r="D1622" s="29">
        <v>73.05</v>
      </c>
      <c r="E1622" s="29">
        <v>82.16</v>
      </c>
      <c r="F1622" s="29">
        <v>61.96</v>
      </c>
      <c r="G1622" s="30">
        <f t="shared" si="50"/>
        <v>75.561585453782101</v>
      </c>
      <c r="H1622" s="28">
        <v>43719</v>
      </c>
      <c r="I1622">
        <f t="shared" si="49"/>
        <v>0.945500965025456</v>
      </c>
    </row>
    <row r="1623" spans="1:9">
      <c r="A1623" s="28">
        <v>43720</v>
      </c>
      <c r="B1623" s="29">
        <v>65.34</v>
      </c>
      <c r="C1623" s="29">
        <v>86.02</v>
      </c>
      <c r="D1623" s="29">
        <v>74.64</v>
      </c>
      <c r="E1623" s="29">
        <v>83.45</v>
      </c>
      <c r="F1623" s="29">
        <v>63.11</v>
      </c>
      <c r="G1623" s="30">
        <f t="shared" si="50"/>
        <v>76.559768499926975</v>
      </c>
      <c r="H1623" s="28">
        <v>43720</v>
      </c>
      <c r="I1623">
        <f t="shared" si="49"/>
        <v>0.91385294013361651</v>
      </c>
    </row>
    <row r="1624" spans="1:9">
      <c r="A1624" s="28">
        <v>43721</v>
      </c>
      <c r="B1624" s="29">
        <v>65.38</v>
      </c>
      <c r="C1624" s="29">
        <v>85.52</v>
      </c>
      <c r="D1624" s="29">
        <v>73.650000000000006</v>
      </c>
      <c r="E1624" s="29">
        <v>82.63</v>
      </c>
      <c r="F1624" s="29">
        <v>62.41</v>
      </c>
      <c r="G1624" s="30">
        <f t="shared" si="50"/>
        <v>76.037485214661203</v>
      </c>
      <c r="H1624" s="28">
        <v>43721</v>
      </c>
      <c r="I1624">
        <f t="shared" si="49"/>
        <v>0.91395407405319407</v>
      </c>
    </row>
    <row r="1625" spans="1:9">
      <c r="A1625" s="28">
        <v>43722</v>
      </c>
      <c r="B1625" s="29">
        <v>65.31</v>
      </c>
      <c r="C1625" s="29">
        <v>84.29</v>
      </c>
      <c r="D1625" s="29">
        <v>73.31</v>
      </c>
      <c r="E1625" s="29">
        <v>81.77</v>
      </c>
      <c r="F1625" s="29">
        <v>61.77</v>
      </c>
      <c r="G1625" s="30">
        <f t="shared" si="50"/>
        <v>75.309304358936913</v>
      </c>
      <c r="H1625" s="28">
        <v>43722</v>
      </c>
      <c r="I1625">
        <f t="shared" si="49"/>
        <v>0.92109598235823242</v>
      </c>
    </row>
    <row r="1626" spans="1:9">
      <c r="A1626" s="28">
        <v>43723</v>
      </c>
      <c r="B1626" s="29">
        <v>64.83</v>
      </c>
      <c r="C1626" s="29">
        <v>83.71</v>
      </c>
      <c r="D1626" s="29">
        <v>72.56</v>
      </c>
      <c r="E1626" s="29">
        <v>81.03</v>
      </c>
      <c r="F1626" s="29">
        <v>61.4</v>
      </c>
      <c r="G1626" s="30">
        <f t="shared" si="50"/>
        <v>74.733469352365645</v>
      </c>
      <c r="H1626" s="28">
        <v>43723</v>
      </c>
      <c r="I1626">
        <f t="shared" si="49"/>
        <v>0.93575235566058423</v>
      </c>
    </row>
    <row r="1627" spans="1:9">
      <c r="A1627" s="28">
        <v>43724</v>
      </c>
      <c r="B1627" s="29">
        <v>65.81</v>
      </c>
      <c r="C1627" s="29">
        <v>86.23</v>
      </c>
      <c r="D1627" s="29">
        <v>74.77</v>
      </c>
      <c r="E1627" s="29">
        <v>83.3</v>
      </c>
      <c r="F1627" s="29">
        <v>62.96</v>
      </c>
      <c r="G1627" s="30">
        <f t="shared" si="50"/>
        <v>76.709694481965528</v>
      </c>
      <c r="H1627" s="28">
        <v>43724</v>
      </c>
      <c r="I1627">
        <f t="shared" si="49"/>
        <v>0.92817118646010455</v>
      </c>
    </row>
    <row r="1628" spans="1:9">
      <c r="A1628" s="28">
        <v>43725</v>
      </c>
      <c r="B1628" s="29">
        <v>66.08</v>
      </c>
      <c r="C1628" s="29">
        <v>86.49</v>
      </c>
      <c r="D1628" s="29">
        <v>75.319999999999993</v>
      </c>
      <c r="E1628" s="29">
        <v>84.53</v>
      </c>
      <c r="F1628" s="29">
        <v>63.65</v>
      </c>
      <c r="G1628" s="30">
        <f t="shared" si="50"/>
        <v>77.220197867990635</v>
      </c>
      <c r="H1628" s="28">
        <v>43725</v>
      </c>
      <c r="I1628">
        <f t="shared" si="49"/>
        <v>0.95030523730204342</v>
      </c>
    </row>
    <row r="1629" spans="1:9">
      <c r="A1629" s="28">
        <v>43726</v>
      </c>
      <c r="B1629" s="29">
        <v>65.95</v>
      </c>
      <c r="C1629" s="29">
        <v>86.57</v>
      </c>
      <c r="D1629" s="29">
        <v>75.400000000000006</v>
      </c>
      <c r="E1629" s="29">
        <v>84.26</v>
      </c>
      <c r="F1629" s="29">
        <v>63.62</v>
      </c>
      <c r="G1629" s="30">
        <f t="shared" si="50"/>
        <v>77.184424375730117</v>
      </c>
      <c r="H1629" s="28">
        <v>43726</v>
      </c>
      <c r="I1629">
        <f t="shared" si="49"/>
        <v>0.96482980487410408</v>
      </c>
    </row>
    <row r="1630" spans="1:9">
      <c r="A1630" s="28">
        <v>43727</v>
      </c>
      <c r="B1630" s="29">
        <v>65.83</v>
      </c>
      <c r="C1630" s="29">
        <v>86.88</v>
      </c>
      <c r="D1630" s="29">
        <v>75.38</v>
      </c>
      <c r="E1630" s="29">
        <v>84.58</v>
      </c>
      <c r="F1630" s="29">
        <v>63.34</v>
      </c>
      <c r="G1630" s="30">
        <f t="shared" si="50"/>
        <v>77.280392130914123</v>
      </c>
      <c r="H1630" s="28">
        <v>43727</v>
      </c>
      <c r="I1630">
        <f t="shared" si="49"/>
        <v>0.98597985199850291</v>
      </c>
    </row>
    <row r="1631" spans="1:9">
      <c r="A1631" s="28">
        <v>43728</v>
      </c>
      <c r="B1631" s="29">
        <v>65.62</v>
      </c>
      <c r="C1631" s="29">
        <v>86.59</v>
      </c>
      <c r="D1631" s="29">
        <v>75.12</v>
      </c>
      <c r="E1631" s="29">
        <v>84.29</v>
      </c>
      <c r="F1631" s="29">
        <v>63.46</v>
      </c>
      <c r="G1631" s="30">
        <f t="shared" si="50"/>
        <v>77.067980477876759</v>
      </c>
      <c r="H1631" s="28">
        <v>43728</v>
      </c>
      <c r="I1631">
        <f t="shared" si="49"/>
        <v>0.99854280845717469</v>
      </c>
    </row>
    <row r="1632" spans="1:9">
      <c r="A1632" s="28">
        <v>43729</v>
      </c>
      <c r="B1632" s="29">
        <v>65.44</v>
      </c>
      <c r="C1632" s="29">
        <v>84.86</v>
      </c>
      <c r="D1632" s="29">
        <v>73.72</v>
      </c>
      <c r="E1632" s="29">
        <v>82.36</v>
      </c>
      <c r="F1632" s="29">
        <v>62.69</v>
      </c>
      <c r="G1632" s="30">
        <f t="shared" si="50"/>
        <v>75.815504116165286</v>
      </c>
      <c r="H1632" s="28">
        <v>43729</v>
      </c>
      <c r="I1632">
        <f t="shared" ref="I1632:I1695" si="51">_xlfn.STDEV.P(G1605:G1632)</f>
        <v>0.96463606016111447</v>
      </c>
    </row>
    <row r="1633" spans="1:9">
      <c r="A1633" s="28">
        <v>43730</v>
      </c>
      <c r="B1633" s="29">
        <v>64.45</v>
      </c>
      <c r="C1633" s="29">
        <v>84.52</v>
      </c>
      <c r="D1633" s="29">
        <v>72.5</v>
      </c>
      <c r="E1633" s="29">
        <v>82.1</v>
      </c>
      <c r="F1633" s="29">
        <v>61.49</v>
      </c>
      <c r="G1633" s="30">
        <f t="shared" si="50"/>
        <v>75.119006735543223</v>
      </c>
      <c r="H1633" s="28">
        <v>43730</v>
      </c>
      <c r="I1633">
        <f t="shared" si="51"/>
        <v>0.84917867609720832</v>
      </c>
    </row>
    <row r="1634" spans="1:9">
      <c r="A1634" s="28">
        <v>43731</v>
      </c>
      <c r="B1634" s="29">
        <v>65.989999999999995</v>
      </c>
      <c r="C1634" s="29">
        <v>86.77</v>
      </c>
      <c r="D1634" s="29">
        <v>75.17</v>
      </c>
      <c r="E1634" s="29">
        <v>84.32</v>
      </c>
      <c r="F1634" s="29">
        <v>63.73</v>
      </c>
      <c r="G1634" s="30">
        <f t="shared" si="50"/>
        <v>77.261649477949746</v>
      </c>
      <c r="H1634" s="28">
        <v>43731</v>
      </c>
      <c r="I1634">
        <f t="shared" si="51"/>
        <v>0.86705590896301155</v>
      </c>
    </row>
    <row r="1635" spans="1:9">
      <c r="A1635" s="28">
        <v>43732</v>
      </c>
      <c r="B1635" s="29">
        <v>65.75</v>
      </c>
      <c r="C1635" s="29">
        <v>86.5</v>
      </c>
      <c r="D1635" s="29">
        <v>75.349999999999994</v>
      </c>
      <c r="E1635" s="29">
        <v>84.31</v>
      </c>
      <c r="F1635" s="29">
        <v>63.76</v>
      </c>
      <c r="G1635" s="30">
        <f t="shared" si="50"/>
        <v>77.136646192318906</v>
      </c>
      <c r="H1635" s="28">
        <v>43732</v>
      </c>
      <c r="I1635">
        <f t="shared" si="51"/>
        <v>0.87820080254190358</v>
      </c>
    </row>
    <row r="1636" spans="1:9">
      <c r="A1636" s="28">
        <v>43733</v>
      </c>
      <c r="B1636" s="29">
        <v>65.72</v>
      </c>
      <c r="C1636" s="29">
        <v>86.65</v>
      </c>
      <c r="D1636" s="29">
        <v>75.709999999999994</v>
      </c>
      <c r="E1636" s="29">
        <v>84.45</v>
      </c>
      <c r="F1636" s="29">
        <v>63.72</v>
      </c>
      <c r="G1636" s="30">
        <f t="shared" si="50"/>
        <v>77.246126880110978</v>
      </c>
      <c r="H1636" s="28">
        <v>43733</v>
      </c>
      <c r="I1636">
        <f t="shared" si="51"/>
        <v>0.89115316452368976</v>
      </c>
    </row>
    <row r="1637" spans="1:9">
      <c r="A1637" s="28">
        <v>43734</v>
      </c>
      <c r="B1637" s="29">
        <v>65.72</v>
      </c>
      <c r="C1637" s="29">
        <v>86.49</v>
      </c>
      <c r="D1637" s="29">
        <v>75.87</v>
      </c>
      <c r="E1637" s="29">
        <v>84.07</v>
      </c>
      <c r="F1637" s="29">
        <v>63.3</v>
      </c>
      <c r="G1637" s="30">
        <f t="shared" si="50"/>
        <v>77.090186003212608</v>
      </c>
      <c r="H1637" s="28">
        <v>43734</v>
      </c>
      <c r="I1637">
        <f t="shared" si="51"/>
        <v>0.89410431473794627</v>
      </c>
    </row>
    <row r="1638" spans="1:9">
      <c r="A1638" s="28">
        <v>43735</v>
      </c>
      <c r="B1638" s="29">
        <v>65.73</v>
      </c>
      <c r="C1638" s="29">
        <v>86.49</v>
      </c>
      <c r="D1638" s="29">
        <v>75.7</v>
      </c>
      <c r="E1638" s="29">
        <v>84.02</v>
      </c>
      <c r="F1638" s="29">
        <v>63.35</v>
      </c>
      <c r="G1638" s="30">
        <f t="shared" si="50"/>
        <v>77.07014525226343</v>
      </c>
      <c r="H1638" s="28">
        <v>43735</v>
      </c>
      <c r="I1638">
        <f t="shared" si="51"/>
        <v>0.89174232200004788</v>
      </c>
    </row>
    <row r="1639" spans="1:9">
      <c r="A1639" s="28">
        <v>43736</v>
      </c>
      <c r="B1639" s="29">
        <v>65.790000000000006</v>
      </c>
      <c r="C1639" s="29">
        <v>86.7</v>
      </c>
      <c r="D1639" s="29">
        <v>75.489999999999995</v>
      </c>
      <c r="E1639" s="29">
        <v>83.59</v>
      </c>
      <c r="F1639" s="29">
        <v>62.78</v>
      </c>
      <c r="G1639" s="30">
        <f t="shared" si="50"/>
        <v>76.986859210718436</v>
      </c>
      <c r="H1639" s="28">
        <v>43736</v>
      </c>
      <c r="I1639">
        <f t="shared" si="51"/>
        <v>0.89685640342243533</v>
      </c>
    </row>
    <row r="1640" spans="1:9">
      <c r="A1640" s="28">
        <v>43737</v>
      </c>
      <c r="B1640" s="29">
        <v>65.349999999999994</v>
      </c>
      <c r="C1640" s="29">
        <v>85.54</v>
      </c>
      <c r="D1640" s="29">
        <v>75.06</v>
      </c>
      <c r="E1640" s="29">
        <v>82.79</v>
      </c>
      <c r="F1640" s="29">
        <v>61.46</v>
      </c>
      <c r="G1640" s="30">
        <f t="shared" si="50"/>
        <v>76.108490024459698</v>
      </c>
      <c r="H1640" s="28">
        <v>43737</v>
      </c>
      <c r="I1640">
        <f t="shared" si="51"/>
        <v>0.80549793892904309</v>
      </c>
    </row>
    <row r="1641" spans="1:9">
      <c r="A1641" s="28">
        <v>43738</v>
      </c>
      <c r="B1641" s="29">
        <v>65.849999999999994</v>
      </c>
      <c r="C1641" s="29">
        <v>86.24</v>
      </c>
      <c r="D1641" s="29">
        <v>75.86</v>
      </c>
      <c r="E1641" s="29">
        <v>83.71</v>
      </c>
      <c r="F1641" s="29">
        <v>63.1</v>
      </c>
      <c r="G1641" s="30">
        <f t="shared" si="50"/>
        <v>76.941952166690982</v>
      </c>
      <c r="H1641" s="28">
        <v>43738</v>
      </c>
      <c r="I1641">
        <f t="shared" si="51"/>
        <v>0.80683972883470634</v>
      </c>
    </row>
    <row r="1642" spans="1:9">
      <c r="A1642" s="28">
        <v>43739</v>
      </c>
      <c r="B1642" s="29">
        <v>66.040000000000006</v>
      </c>
      <c r="C1642" s="29">
        <v>87.14</v>
      </c>
      <c r="D1642" s="29">
        <v>77.03</v>
      </c>
      <c r="E1642" s="29">
        <v>84.79</v>
      </c>
      <c r="F1642" s="29">
        <v>63.91</v>
      </c>
      <c r="G1642" s="30">
        <f t="shared" si="50"/>
        <v>77.737934068341119</v>
      </c>
      <c r="H1642" s="28">
        <v>43739</v>
      </c>
      <c r="I1642">
        <f t="shared" si="51"/>
        <v>0.83834008842159236</v>
      </c>
    </row>
    <row r="1643" spans="1:9">
      <c r="A1643" s="28">
        <v>43740</v>
      </c>
      <c r="B1643" s="29">
        <v>64.34</v>
      </c>
      <c r="C1643" s="29">
        <v>84.34</v>
      </c>
      <c r="D1643" s="29">
        <v>74.150000000000006</v>
      </c>
      <c r="E1643" s="29">
        <v>81.900000000000006</v>
      </c>
      <c r="F1643" s="29">
        <v>61.74</v>
      </c>
      <c r="G1643" s="30">
        <f t="shared" si="50"/>
        <v>75.238716094115077</v>
      </c>
      <c r="H1643" s="28">
        <v>43740</v>
      </c>
      <c r="I1643">
        <f t="shared" si="51"/>
        <v>0.85886093738980573</v>
      </c>
    </row>
    <row r="1644" spans="1:9">
      <c r="A1644" s="28">
        <v>43741</v>
      </c>
      <c r="B1644" s="29">
        <v>66.239999999999995</v>
      </c>
      <c r="C1644" s="29">
        <v>87.3</v>
      </c>
      <c r="D1644" s="29">
        <v>75.78</v>
      </c>
      <c r="E1644" s="29">
        <v>84.22</v>
      </c>
      <c r="F1644" s="29">
        <v>63.16</v>
      </c>
      <c r="G1644" s="30">
        <f t="shared" si="50"/>
        <v>77.49009291033876</v>
      </c>
      <c r="H1644" s="28">
        <v>43741</v>
      </c>
      <c r="I1644">
        <f t="shared" si="51"/>
        <v>0.87705932993219982</v>
      </c>
    </row>
    <row r="1645" spans="1:9">
      <c r="A1645" s="28">
        <v>43742</v>
      </c>
      <c r="B1645" s="29">
        <v>66.45</v>
      </c>
      <c r="C1645" s="29">
        <v>87.27</v>
      </c>
      <c r="D1645" s="29">
        <v>76.22</v>
      </c>
      <c r="E1645" s="29">
        <v>84.67</v>
      </c>
      <c r="F1645" s="29">
        <v>63.61</v>
      </c>
      <c r="G1645" s="30">
        <f t="shared" si="50"/>
        <v>77.71252496166764</v>
      </c>
      <c r="H1645" s="28">
        <v>43742</v>
      </c>
      <c r="I1645">
        <f t="shared" si="51"/>
        <v>0.90388365811765314</v>
      </c>
    </row>
    <row r="1646" spans="1:9">
      <c r="A1646" s="28">
        <v>43743</v>
      </c>
      <c r="B1646" s="29">
        <v>66.290000000000006</v>
      </c>
      <c r="C1646" s="29">
        <v>86.55</v>
      </c>
      <c r="D1646" s="29">
        <v>76.989999999999995</v>
      </c>
      <c r="E1646" s="29">
        <v>84.12</v>
      </c>
      <c r="F1646" s="29">
        <v>63.38</v>
      </c>
      <c r="G1646" s="30">
        <f t="shared" si="50"/>
        <v>77.394066196334691</v>
      </c>
      <c r="H1646" s="28">
        <v>43743</v>
      </c>
      <c r="I1646">
        <f t="shared" si="51"/>
        <v>0.91418202063516329</v>
      </c>
    </row>
    <row r="1647" spans="1:9">
      <c r="A1647" s="28">
        <v>43744</v>
      </c>
      <c r="B1647" s="29">
        <v>64.61</v>
      </c>
      <c r="C1647" s="29">
        <v>84.58</v>
      </c>
      <c r="D1647" s="29">
        <v>74.790000000000006</v>
      </c>
      <c r="E1647" s="29">
        <v>81.93</v>
      </c>
      <c r="F1647" s="29">
        <v>61.53</v>
      </c>
      <c r="G1647" s="30">
        <f t="shared" si="50"/>
        <v>75.440002966194498</v>
      </c>
      <c r="H1647" s="28">
        <v>43744</v>
      </c>
      <c r="I1647">
        <f t="shared" si="51"/>
        <v>0.86852376706680823</v>
      </c>
    </row>
    <row r="1648" spans="1:9">
      <c r="A1648" s="28">
        <v>43745</v>
      </c>
      <c r="B1648" s="29">
        <v>65.62</v>
      </c>
      <c r="C1648" s="29">
        <v>85.49</v>
      </c>
      <c r="D1648" s="29">
        <v>75.25</v>
      </c>
      <c r="E1648" s="29">
        <v>84.23</v>
      </c>
      <c r="F1648" s="29">
        <v>63.29</v>
      </c>
      <c r="G1648" s="30">
        <f t="shared" si="50"/>
        <v>76.6517095776139</v>
      </c>
      <c r="H1648" s="28">
        <v>43745</v>
      </c>
      <c r="I1648">
        <f t="shared" si="51"/>
        <v>0.85908546567672905</v>
      </c>
    </row>
    <row r="1649" spans="1:9">
      <c r="A1649" s="28">
        <v>43746</v>
      </c>
      <c r="B1649" s="29">
        <v>64.930000000000007</v>
      </c>
      <c r="C1649" s="29">
        <v>85.5</v>
      </c>
      <c r="D1649" s="29">
        <v>74.78</v>
      </c>
      <c r="E1649" s="29">
        <v>82.38</v>
      </c>
      <c r="F1649" s="29">
        <v>61.25</v>
      </c>
      <c r="G1649" s="30">
        <f t="shared" si="50"/>
        <v>75.874539464077088</v>
      </c>
      <c r="H1649" s="28">
        <v>43746</v>
      </c>
      <c r="I1649">
        <f t="shared" si="51"/>
        <v>0.856632570092145</v>
      </c>
    </row>
    <row r="1650" spans="1:9">
      <c r="A1650" s="28">
        <v>43747</v>
      </c>
      <c r="B1650" s="29">
        <v>66.22</v>
      </c>
      <c r="C1650" s="29">
        <v>87.14</v>
      </c>
      <c r="D1650" s="29">
        <v>76.77</v>
      </c>
      <c r="E1650" s="29">
        <v>84.54</v>
      </c>
      <c r="F1650" s="29">
        <v>63.19</v>
      </c>
      <c r="G1650" s="30">
        <f t="shared" si="50"/>
        <v>77.605776139018673</v>
      </c>
      <c r="H1650" s="28">
        <v>43747</v>
      </c>
      <c r="I1650">
        <f t="shared" si="51"/>
        <v>0.85462288923242447</v>
      </c>
    </row>
    <row r="1651" spans="1:9">
      <c r="A1651" s="28">
        <v>43748</v>
      </c>
      <c r="B1651" s="29">
        <v>66.59</v>
      </c>
      <c r="C1651" s="29">
        <v>87.61</v>
      </c>
      <c r="D1651" s="29">
        <v>77.38</v>
      </c>
      <c r="E1651" s="29">
        <v>84.7</v>
      </c>
      <c r="F1651" s="29">
        <v>63.12</v>
      </c>
      <c r="G1651" s="30">
        <f t="shared" si="50"/>
        <v>77.948304523218454</v>
      </c>
      <c r="H1651" s="28">
        <v>43748</v>
      </c>
      <c r="I1651">
        <f t="shared" si="51"/>
        <v>0.8879477627776855</v>
      </c>
    </row>
    <row r="1652" spans="1:9">
      <c r="A1652" s="28">
        <v>43749</v>
      </c>
      <c r="B1652" s="29">
        <v>66.36</v>
      </c>
      <c r="C1652" s="29">
        <v>87.12</v>
      </c>
      <c r="D1652" s="29">
        <v>77.12</v>
      </c>
      <c r="E1652" s="29">
        <v>84.8</v>
      </c>
      <c r="F1652" s="29">
        <v>63.17</v>
      </c>
      <c r="G1652" s="30">
        <f t="shared" si="50"/>
        <v>77.710714670341687</v>
      </c>
      <c r="H1652" s="28">
        <v>43749</v>
      </c>
      <c r="I1652">
        <f t="shared" si="51"/>
        <v>0.89804532700685102</v>
      </c>
    </row>
    <row r="1653" spans="1:9">
      <c r="A1653" s="28">
        <v>43750</v>
      </c>
      <c r="B1653" s="29">
        <v>65.08</v>
      </c>
      <c r="C1653" s="29">
        <v>85.49</v>
      </c>
      <c r="D1653" s="29">
        <v>74.97</v>
      </c>
      <c r="E1653" s="29">
        <v>82.77</v>
      </c>
      <c r="F1653" s="29">
        <v>61.47</v>
      </c>
      <c r="G1653" s="30">
        <f t="shared" si="50"/>
        <v>76.018879006644269</v>
      </c>
      <c r="H1653" s="28">
        <v>43750</v>
      </c>
      <c r="I1653">
        <f t="shared" si="51"/>
        <v>0.8663998541164174</v>
      </c>
    </row>
    <row r="1654" spans="1:9">
      <c r="A1654" s="28">
        <v>43751</v>
      </c>
      <c r="B1654" s="29">
        <v>65.3</v>
      </c>
      <c r="C1654" s="29">
        <v>85.75</v>
      </c>
      <c r="D1654" s="29">
        <v>75.930000000000007</v>
      </c>
      <c r="E1654" s="29">
        <v>83.09</v>
      </c>
      <c r="F1654" s="29">
        <v>61.39</v>
      </c>
      <c r="G1654" s="30">
        <f t="shared" si="50"/>
        <v>76.320174640405952</v>
      </c>
      <c r="H1654" s="28">
        <v>43751</v>
      </c>
      <c r="I1654">
        <f t="shared" si="51"/>
        <v>0.77819361423648192</v>
      </c>
    </row>
    <row r="1655" spans="1:9">
      <c r="A1655" s="28">
        <v>43752</v>
      </c>
      <c r="B1655" s="29">
        <v>66.52</v>
      </c>
      <c r="C1655" s="29">
        <v>86.6</v>
      </c>
      <c r="D1655" s="29">
        <v>78</v>
      </c>
      <c r="E1655" s="29">
        <v>84.98</v>
      </c>
      <c r="F1655" s="29">
        <v>63.65</v>
      </c>
      <c r="G1655" s="30">
        <f t="shared" si="50"/>
        <v>77.760829484886074</v>
      </c>
      <c r="H1655" s="28">
        <v>43752</v>
      </c>
      <c r="I1655">
        <f t="shared" si="51"/>
        <v>0.79637986744559297</v>
      </c>
    </row>
    <row r="1656" spans="1:9">
      <c r="A1656" s="28">
        <v>43753</v>
      </c>
      <c r="B1656" s="29">
        <v>66.36</v>
      </c>
      <c r="C1656" s="29">
        <v>86.29</v>
      </c>
      <c r="D1656" s="29">
        <v>77.739999999999995</v>
      </c>
      <c r="E1656" s="29">
        <v>84.53</v>
      </c>
      <c r="F1656" s="29">
        <v>63.29</v>
      </c>
      <c r="G1656" s="30">
        <f t="shared" si="50"/>
        <v>77.460582195531529</v>
      </c>
      <c r="H1656" s="28">
        <v>43753</v>
      </c>
      <c r="I1656">
        <f t="shared" si="51"/>
        <v>0.80136050495684596</v>
      </c>
    </row>
    <row r="1657" spans="1:9">
      <c r="A1657" s="28">
        <v>43754</v>
      </c>
      <c r="B1657" s="29">
        <v>66.45</v>
      </c>
      <c r="C1657" s="29">
        <v>86.7</v>
      </c>
      <c r="D1657" s="29">
        <v>78.03</v>
      </c>
      <c r="E1657" s="29">
        <v>84.82</v>
      </c>
      <c r="F1657" s="29">
        <v>63.82</v>
      </c>
      <c r="G1657" s="30">
        <f t="shared" si="50"/>
        <v>77.783975887120306</v>
      </c>
      <c r="H1657" s="28">
        <v>43754</v>
      </c>
      <c r="I1657">
        <f t="shared" si="51"/>
        <v>0.8170329089302043</v>
      </c>
    </row>
    <row r="1658" spans="1:9">
      <c r="A1658" s="28">
        <v>43755</v>
      </c>
      <c r="B1658" s="29">
        <v>66.12</v>
      </c>
      <c r="C1658" s="29">
        <v>86.6</v>
      </c>
      <c r="D1658" s="29">
        <v>78.37</v>
      </c>
      <c r="E1658" s="29">
        <v>84.45</v>
      </c>
      <c r="F1658" s="29">
        <v>63.37</v>
      </c>
      <c r="G1658" s="30">
        <f t="shared" si="50"/>
        <v>77.598312189690404</v>
      </c>
      <c r="H1658" s="28">
        <v>43755</v>
      </c>
      <c r="I1658">
        <f t="shared" si="51"/>
        <v>0.824379737553814</v>
      </c>
    </row>
    <row r="1659" spans="1:9">
      <c r="A1659" s="28">
        <v>43756</v>
      </c>
      <c r="B1659" s="29">
        <v>66.790000000000006</v>
      </c>
      <c r="C1659" s="29">
        <v>86.94</v>
      </c>
      <c r="D1659" s="29">
        <v>78.790000000000006</v>
      </c>
      <c r="E1659" s="29">
        <v>85.29</v>
      </c>
      <c r="F1659" s="29">
        <v>63.28</v>
      </c>
      <c r="G1659" s="30">
        <f t="shared" si="50"/>
        <v>78.039230706045558</v>
      </c>
      <c r="H1659" s="28">
        <v>43756</v>
      </c>
      <c r="I1659">
        <f t="shared" si="51"/>
        <v>0.85016008253924691</v>
      </c>
    </row>
    <row r="1660" spans="1:9">
      <c r="A1660" s="28">
        <v>43757</v>
      </c>
      <c r="B1660" s="29">
        <v>66.489999999999995</v>
      </c>
      <c r="C1660" s="29">
        <v>86.54</v>
      </c>
      <c r="D1660" s="29">
        <v>78.98</v>
      </c>
      <c r="E1660" s="29">
        <v>84.32</v>
      </c>
      <c r="F1660" s="29">
        <v>62.9</v>
      </c>
      <c r="G1660" s="30">
        <f t="shared" si="50"/>
        <v>77.647455689617388</v>
      </c>
      <c r="H1660" s="28">
        <v>43757</v>
      </c>
      <c r="I1660">
        <f t="shared" si="51"/>
        <v>0.83070486178926128</v>
      </c>
    </row>
    <row r="1661" spans="1:9">
      <c r="A1661" s="28">
        <v>43758</v>
      </c>
      <c r="B1661" s="29">
        <v>64.709999999999994</v>
      </c>
      <c r="C1661" s="29">
        <v>84.02</v>
      </c>
      <c r="D1661" s="29">
        <v>76.290000000000006</v>
      </c>
      <c r="E1661" s="29">
        <v>82.31</v>
      </c>
      <c r="F1661" s="29">
        <v>61.31</v>
      </c>
      <c r="G1661" s="30">
        <f t="shared" si="50"/>
        <v>75.47499484338492</v>
      </c>
      <c r="H1661" s="28">
        <v>43758</v>
      </c>
      <c r="I1661">
        <f t="shared" si="51"/>
        <v>0.80389484892354324</v>
      </c>
    </row>
    <row r="1662" spans="1:9">
      <c r="A1662" s="28">
        <v>43759</v>
      </c>
      <c r="B1662" s="29">
        <v>66.400000000000006</v>
      </c>
      <c r="C1662" s="29">
        <v>86.19</v>
      </c>
      <c r="D1662" s="29">
        <v>78.900000000000006</v>
      </c>
      <c r="E1662" s="29">
        <v>84.98</v>
      </c>
      <c r="F1662" s="29">
        <v>63.75</v>
      </c>
      <c r="G1662" s="30">
        <f t="shared" si="50"/>
        <v>77.71203973787965</v>
      </c>
      <c r="H1662" s="28">
        <v>43759</v>
      </c>
      <c r="I1662">
        <f t="shared" si="51"/>
        <v>0.81288844231612245</v>
      </c>
    </row>
    <row r="1663" spans="1:9">
      <c r="A1663" s="28">
        <v>43760</v>
      </c>
      <c r="B1663" s="29">
        <v>66.86</v>
      </c>
      <c r="C1663" s="29">
        <v>86.94</v>
      </c>
      <c r="D1663" s="29">
        <v>80.260000000000005</v>
      </c>
      <c r="E1663" s="29">
        <v>85.59</v>
      </c>
      <c r="F1663" s="29">
        <v>64.14</v>
      </c>
      <c r="G1663" s="30">
        <f t="shared" si="50"/>
        <v>78.4037160484813</v>
      </c>
      <c r="H1663" s="28">
        <v>43760</v>
      </c>
      <c r="I1663">
        <f t="shared" si="51"/>
        <v>0.85121219581996177</v>
      </c>
    </row>
    <row r="1664" spans="1:9">
      <c r="A1664" s="28">
        <v>43761</v>
      </c>
      <c r="B1664" s="29">
        <v>66.5</v>
      </c>
      <c r="C1664" s="29">
        <v>86.59</v>
      </c>
      <c r="D1664" s="29">
        <v>80.28</v>
      </c>
      <c r="E1664" s="29">
        <v>85.28</v>
      </c>
      <c r="F1664" s="29">
        <v>64.2</v>
      </c>
      <c r="G1664" s="30">
        <f t="shared" si="50"/>
        <v>78.160567090756416</v>
      </c>
      <c r="H1664" s="28">
        <v>43761</v>
      </c>
      <c r="I1664">
        <f t="shared" si="51"/>
        <v>0.87388685270217836</v>
      </c>
    </row>
    <row r="1665" spans="1:9">
      <c r="A1665" s="28">
        <v>43762</v>
      </c>
      <c r="B1665" s="29">
        <v>66.7</v>
      </c>
      <c r="C1665" s="29">
        <v>86.84</v>
      </c>
      <c r="D1665" s="29">
        <v>80.83</v>
      </c>
      <c r="E1665" s="29">
        <v>85.55</v>
      </c>
      <c r="F1665" s="29">
        <v>63.95</v>
      </c>
      <c r="G1665" s="30">
        <f t="shared" si="50"/>
        <v>78.371406432535025</v>
      </c>
      <c r="H1665" s="28">
        <v>43762</v>
      </c>
      <c r="I1665">
        <f t="shared" si="51"/>
        <v>0.90410590734534901</v>
      </c>
    </row>
    <row r="1666" spans="1:9">
      <c r="A1666" s="28">
        <v>43763</v>
      </c>
      <c r="B1666" s="29">
        <v>66.239999999999995</v>
      </c>
      <c r="C1666" s="29">
        <v>86.85</v>
      </c>
      <c r="D1666" s="29">
        <v>80.680000000000007</v>
      </c>
      <c r="E1666" s="29">
        <v>85.16</v>
      </c>
      <c r="F1666" s="29">
        <v>63.74</v>
      </c>
      <c r="G1666" s="30">
        <f t="shared" si="50"/>
        <v>78.166340400481872</v>
      </c>
      <c r="H1666" s="28">
        <v>43763</v>
      </c>
      <c r="I1666">
        <f t="shared" si="51"/>
        <v>0.92262696608943384</v>
      </c>
    </row>
    <row r="1667" spans="1:9">
      <c r="A1667" s="28">
        <v>43764</v>
      </c>
      <c r="B1667" s="29">
        <v>67.099999999999994</v>
      </c>
      <c r="C1667" s="29">
        <v>87.05</v>
      </c>
      <c r="D1667" s="29">
        <v>81.790000000000006</v>
      </c>
      <c r="E1667" s="29">
        <v>85.4</v>
      </c>
      <c r="F1667" s="29">
        <v>63.11</v>
      </c>
      <c r="G1667" s="30">
        <f t="shared" si="50"/>
        <v>78.514650947356884</v>
      </c>
      <c r="H1667" s="28">
        <v>43764</v>
      </c>
      <c r="I1667">
        <f t="shared" si="51"/>
        <v>0.95275482724291649</v>
      </c>
    </row>
    <row r="1668" spans="1:9">
      <c r="A1668" s="28">
        <v>43765</v>
      </c>
      <c r="B1668" s="29">
        <v>65.680000000000007</v>
      </c>
      <c r="C1668" s="29">
        <v>85.25</v>
      </c>
      <c r="D1668" s="29">
        <v>80.09</v>
      </c>
      <c r="E1668" s="29">
        <v>83.33</v>
      </c>
      <c r="F1668" s="29">
        <v>61.42</v>
      </c>
      <c r="G1668" s="30">
        <f t="shared" si="50"/>
        <v>76.782001222984803</v>
      </c>
      <c r="H1668" s="28">
        <v>43765</v>
      </c>
      <c r="I1668">
        <f t="shared" si="51"/>
        <v>0.93164011359043741</v>
      </c>
    </row>
    <row r="1669" spans="1:9">
      <c r="A1669" s="28">
        <v>43766</v>
      </c>
      <c r="B1669" s="29">
        <v>66.75</v>
      </c>
      <c r="C1669" s="29">
        <v>86.64</v>
      </c>
      <c r="D1669" s="29">
        <v>80.45</v>
      </c>
      <c r="E1669" s="29">
        <v>85.87</v>
      </c>
      <c r="F1669" s="29">
        <v>63.43</v>
      </c>
      <c r="G1669" s="30">
        <f t="shared" ref="G1669:G1732" si="52">(B1669*$B$2+C1669*$C$2+D1669*$D$2+E1669*$E$2+F1669*$F$2)/$G$2</f>
        <v>78.240873293297312</v>
      </c>
      <c r="H1669" s="28">
        <v>43766</v>
      </c>
      <c r="I1669">
        <f t="shared" si="51"/>
        <v>0.94566991945243373</v>
      </c>
    </row>
    <row r="1670" spans="1:9">
      <c r="A1670" s="28">
        <v>43767</v>
      </c>
      <c r="B1670" s="29">
        <v>67.760000000000005</v>
      </c>
      <c r="C1670" s="29">
        <v>87.21</v>
      </c>
      <c r="D1670" s="29">
        <v>83.09</v>
      </c>
      <c r="E1670" s="29">
        <v>86.5</v>
      </c>
      <c r="F1670" s="29">
        <v>63.8</v>
      </c>
      <c r="G1670" s="30">
        <f t="shared" si="52"/>
        <v>79.146371203271002</v>
      </c>
      <c r="H1670" s="28">
        <v>43767</v>
      </c>
      <c r="I1670">
        <f t="shared" si="51"/>
        <v>1.0017851771413977</v>
      </c>
    </row>
    <row r="1671" spans="1:9">
      <c r="A1671" s="28">
        <v>43768</v>
      </c>
      <c r="B1671" s="29">
        <v>66.430000000000007</v>
      </c>
      <c r="C1671" s="29">
        <v>87.27</v>
      </c>
      <c r="D1671" s="29">
        <v>82.28</v>
      </c>
      <c r="E1671" s="29">
        <v>85.84</v>
      </c>
      <c r="F1671" s="29">
        <v>64.09</v>
      </c>
      <c r="G1671" s="30">
        <f t="shared" si="52"/>
        <v>78.715168251679316</v>
      </c>
      <c r="H1671" s="28">
        <v>43768</v>
      </c>
      <c r="I1671">
        <f t="shared" si="51"/>
        <v>0.94223973662475935</v>
      </c>
    </row>
    <row r="1672" spans="1:9">
      <c r="A1672" s="28">
        <v>43769</v>
      </c>
      <c r="B1672" s="29">
        <v>66.709999999999994</v>
      </c>
      <c r="C1672" s="29">
        <v>87.41</v>
      </c>
      <c r="D1672" s="29">
        <v>83.6</v>
      </c>
      <c r="E1672" s="29">
        <v>86.12</v>
      </c>
      <c r="F1672" s="29">
        <v>64.48</v>
      </c>
      <c r="G1672" s="30">
        <f t="shared" si="52"/>
        <v>79.089290486273356</v>
      </c>
      <c r="H1672" s="28">
        <v>43769</v>
      </c>
      <c r="I1672">
        <f t="shared" si="51"/>
        <v>0.98699855156509542</v>
      </c>
    </row>
    <row r="1673" spans="1:9">
      <c r="A1673" s="28">
        <v>43770</v>
      </c>
      <c r="B1673" s="29">
        <v>66.47</v>
      </c>
      <c r="C1673" s="29">
        <v>86.63</v>
      </c>
      <c r="D1673" s="29">
        <v>82.51</v>
      </c>
      <c r="E1673" s="29">
        <v>85.6</v>
      </c>
      <c r="F1673" s="29">
        <v>63.87</v>
      </c>
      <c r="G1673" s="30">
        <f t="shared" si="52"/>
        <v>78.451886134637832</v>
      </c>
      <c r="H1673" s="28">
        <v>43770</v>
      </c>
      <c r="I1673">
        <f t="shared" si="51"/>
        <v>1.000462737830534</v>
      </c>
    </row>
    <row r="1674" spans="1:9">
      <c r="A1674" s="28">
        <v>43771</v>
      </c>
      <c r="B1674" s="29">
        <v>65.89</v>
      </c>
      <c r="C1674" s="29">
        <v>86.28</v>
      </c>
      <c r="D1674" s="29">
        <v>82.57</v>
      </c>
      <c r="E1674" s="29">
        <v>85.17</v>
      </c>
      <c r="F1674" s="29">
        <v>63.48</v>
      </c>
      <c r="G1674" s="30">
        <f t="shared" si="52"/>
        <v>78.085159170560743</v>
      </c>
      <c r="H1674" s="28">
        <v>43771</v>
      </c>
      <c r="I1674">
        <f t="shared" si="51"/>
        <v>1.0038753198054935</v>
      </c>
    </row>
    <row r="1675" spans="1:9">
      <c r="A1675" s="28">
        <v>43772</v>
      </c>
      <c r="B1675" s="29">
        <v>64.8</v>
      </c>
      <c r="C1675" s="29">
        <v>84.69</v>
      </c>
      <c r="D1675" s="29">
        <v>81.31</v>
      </c>
      <c r="E1675" s="29">
        <v>83.37</v>
      </c>
      <c r="F1675" s="29">
        <v>61.64</v>
      </c>
      <c r="G1675" s="30">
        <f t="shared" si="52"/>
        <v>76.577012540157696</v>
      </c>
      <c r="H1675" s="28">
        <v>43772</v>
      </c>
      <c r="I1675">
        <f t="shared" si="51"/>
        <v>0.93582911531319246</v>
      </c>
    </row>
    <row r="1676" spans="1:9">
      <c r="A1676" s="28">
        <v>43773</v>
      </c>
      <c r="B1676" s="29">
        <v>66.540000000000006</v>
      </c>
      <c r="C1676" s="29">
        <v>87.34</v>
      </c>
      <c r="D1676" s="29">
        <v>83.48</v>
      </c>
      <c r="E1676" s="29">
        <v>86.39</v>
      </c>
      <c r="F1676" s="29">
        <v>64.13</v>
      </c>
      <c r="G1676" s="30">
        <f t="shared" si="52"/>
        <v>79.006378367771603</v>
      </c>
      <c r="H1676" s="28">
        <v>43773</v>
      </c>
      <c r="I1676">
        <f t="shared" si="51"/>
        <v>0.94770517319740166</v>
      </c>
    </row>
    <row r="1677" spans="1:9">
      <c r="A1677" s="28">
        <v>43774</v>
      </c>
      <c r="B1677" s="29">
        <v>66.59</v>
      </c>
      <c r="C1677" s="29">
        <v>87.68</v>
      </c>
      <c r="D1677" s="29">
        <v>84.69</v>
      </c>
      <c r="E1677" s="29">
        <v>86.51</v>
      </c>
      <c r="F1677" s="29">
        <v>64.260000000000005</v>
      </c>
      <c r="G1677" s="30">
        <f t="shared" si="52"/>
        <v>79.328582797897198</v>
      </c>
      <c r="H1677" s="28">
        <v>43774</v>
      </c>
      <c r="I1677">
        <f t="shared" si="51"/>
        <v>0.92154365484112299</v>
      </c>
    </row>
    <row r="1678" spans="1:9">
      <c r="A1678" s="28">
        <v>43775</v>
      </c>
      <c r="B1678" s="29">
        <v>67.099999999999994</v>
      </c>
      <c r="C1678" s="29">
        <v>87.64</v>
      </c>
      <c r="D1678" s="29">
        <v>85.85</v>
      </c>
      <c r="E1678" s="29">
        <v>86.66</v>
      </c>
      <c r="F1678" s="29">
        <v>64.27</v>
      </c>
      <c r="G1678" s="30">
        <f t="shared" si="52"/>
        <v>79.594248594480135</v>
      </c>
      <c r="H1678" s="28">
        <v>43775</v>
      </c>
      <c r="I1678">
        <f t="shared" si="51"/>
        <v>0.97421748895502891</v>
      </c>
    </row>
    <row r="1679" spans="1:9">
      <c r="A1679" s="28">
        <v>43776</v>
      </c>
      <c r="B1679" s="29">
        <v>67.23</v>
      </c>
      <c r="C1679" s="29">
        <v>87.86</v>
      </c>
      <c r="D1679" s="29">
        <v>87.43</v>
      </c>
      <c r="E1679" s="29">
        <v>87.1</v>
      </c>
      <c r="F1679" s="29">
        <v>64.39</v>
      </c>
      <c r="G1679" s="30">
        <f t="shared" si="52"/>
        <v>79.985407281323006</v>
      </c>
      <c r="H1679" s="28">
        <v>43776</v>
      </c>
      <c r="I1679">
        <f t="shared" si="51"/>
        <v>1.0460962815091093</v>
      </c>
    </row>
    <row r="1680" spans="1:9">
      <c r="A1680" s="28">
        <v>43777</v>
      </c>
      <c r="B1680" s="29">
        <v>67.36</v>
      </c>
      <c r="C1680" s="29">
        <v>88.13</v>
      </c>
      <c r="D1680" s="29">
        <v>89.7</v>
      </c>
      <c r="E1680" s="29">
        <v>87.49</v>
      </c>
      <c r="F1680" s="29">
        <v>64.900000000000006</v>
      </c>
      <c r="G1680" s="30">
        <f t="shared" si="52"/>
        <v>80.526748457578847</v>
      </c>
      <c r="H1680" s="28">
        <v>43777</v>
      </c>
      <c r="I1680">
        <f t="shared" si="51"/>
        <v>1.1437567566400837</v>
      </c>
    </row>
    <row r="1681" spans="1:9">
      <c r="A1681" s="28">
        <v>43778</v>
      </c>
      <c r="B1681" s="29">
        <v>66.209999999999994</v>
      </c>
      <c r="C1681" s="29">
        <v>86.96</v>
      </c>
      <c r="D1681" s="29">
        <v>88.6</v>
      </c>
      <c r="E1681" s="29">
        <v>86.11</v>
      </c>
      <c r="F1681" s="29">
        <v>63.47</v>
      </c>
      <c r="G1681" s="30">
        <f t="shared" si="52"/>
        <v>79.300875529351615</v>
      </c>
      <c r="H1681" s="28">
        <v>43778</v>
      </c>
      <c r="I1681">
        <f t="shared" si="51"/>
        <v>1.0908274011684027</v>
      </c>
    </row>
    <row r="1682" spans="1:9">
      <c r="A1682" s="28">
        <v>43779</v>
      </c>
      <c r="B1682" s="29">
        <v>66.25</v>
      </c>
      <c r="C1682" s="29">
        <v>85.8</v>
      </c>
      <c r="D1682" s="29">
        <v>90.4</v>
      </c>
      <c r="E1682" s="29">
        <v>85.58</v>
      </c>
      <c r="F1682" s="29">
        <v>63.42</v>
      </c>
      <c r="G1682" s="30">
        <f t="shared" si="52"/>
        <v>79.022399651358057</v>
      </c>
      <c r="H1682" s="28">
        <v>43779</v>
      </c>
      <c r="I1682">
        <f t="shared" si="51"/>
        <v>1.0363875927654091</v>
      </c>
    </row>
    <row r="1683" spans="1:9">
      <c r="A1683" s="28">
        <v>43780</v>
      </c>
      <c r="B1683" s="29">
        <v>67.27</v>
      </c>
      <c r="C1683" s="29">
        <v>88.78</v>
      </c>
      <c r="D1683" s="29">
        <v>91.52</v>
      </c>
      <c r="E1683" s="29">
        <v>88.09</v>
      </c>
      <c r="F1683" s="29">
        <v>65.09</v>
      </c>
      <c r="G1683" s="30">
        <f t="shared" si="52"/>
        <v>81.091319728387859</v>
      </c>
      <c r="H1683" s="28">
        <v>43780</v>
      </c>
      <c r="I1683">
        <f t="shared" si="51"/>
        <v>1.1503009209098363</v>
      </c>
    </row>
    <row r="1684" spans="1:9">
      <c r="A1684" s="28">
        <v>43781</v>
      </c>
      <c r="B1684" s="29">
        <v>67.5</v>
      </c>
      <c r="C1684" s="29">
        <v>89.45</v>
      </c>
      <c r="D1684" s="29">
        <v>95.39</v>
      </c>
      <c r="E1684" s="29">
        <v>89.41</v>
      </c>
      <c r="F1684" s="29">
        <v>65.7</v>
      </c>
      <c r="G1684" s="30">
        <f t="shared" si="52"/>
        <v>82.159670432973115</v>
      </c>
      <c r="H1684" s="28">
        <v>43781</v>
      </c>
      <c r="I1684">
        <f t="shared" si="51"/>
        <v>1.3249242951330014</v>
      </c>
    </row>
    <row r="1685" spans="1:9">
      <c r="A1685" s="28">
        <v>43782</v>
      </c>
      <c r="B1685" s="29">
        <v>67.11</v>
      </c>
      <c r="C1685" s="29">
        <v>88.53</v>
      </c>
      <c r="D1685" s="29">
        <v>92.83</v>
      </c>
      <c r="E1685" s="29">
        <v>88.57</v>
      </c>
      <c r="F1685" s="29">
        <v>65.260000000000005</v>
      </c>
      <c r="G1685" s="30">
        <f t="shared" si="52"/>
        <v>81.228464195750576</v>
      </c>
      <c r="H1685" s="28">
        <v>43782</v>
      </c>
      <c r="I1685">
        <f t="shared" si="51"/>
        <v>1.4006090105729214</v>
      </c>
    </row>
    <row r="1686" spans="1:9">
      <c r="A1686" s="28">
        <v>43783</v>
      </c>
      <c r="B1686" s="29">
        <v>67.44</v>
      </c>
      <c r="C1686" s="29">
        <v>89.02</v>
      </c>
      <c r="D1686" s="29">
        <v>93.21</v>
      </c>
      <c r="E1686" s="29">
        <v>88.95</v>
      </c>
      <c r="F1686" s="29">
        <v>65.37</v>
      </c>
      <c r="G1686" s="30">
        <f t="shared" si="52"/>
        <v>81.600376569801398</v>
      </c>
      <c r="H1686" s="28">
        <v>43783</v>
      </c>
      <c r="I1686">
        <f t="shared" si="51"/>
        <v>1.4798604724999185</v>
      </c>
    </row>
    <row r="1687" spans="1:9">
      <c r="A1687" s="28">
        <v>43784</v>
      </c>
      <c r="B1687" s="29">
        <v>66.959999999999994</v>
      </c>
      <c r="C1687" s="29">
        <v>88.59</v>
      </c>
      <c r="D1687" s="29">
        <v>92.18</v>
      </c>
      <c r="E1687" s="29">
        <v>88.53</v>
      </c>
      <c r="F1687" s="29">
        <v>64.92</v>
      </c>
      <c r="G1687" s="30">
        <f t="shared" si="52"/>
        <v>81.083479437426973</v>
      </c>
      <c r="H1687" s="28">
        <v>43784</v>
      </c>
      <c r="I1687">
        <f t="shared" si="51"/>
        <v>1.5257825838628916</v>
      </c>
    </row>
    <row r="1688" spans="1:9">
      <c r="A1688" s="28">
        <v>43785</v>
      </c>
      <c r="B1688" s="29">
        <v>66.319999999999993</v>
      </c>
      <c r="C1688" s="29">
        <v>88.98</v>
      </c>
      <c r="D1688" s="29">
        <v>92.57</v>
      </c>
      <c r="E1688" s="29">
        <v>88.31</v>
      </c>
      <c r="F1688" s="29">
        <v>64.56</v>
      </c>
      <c r="G1688" s="30">
        <f t="shared" si="52"/>
        <v>81.05101028584987</v>
      </c>
      <c r="H1688" s="28">
        <v>43785</v>
      </c>
      <c r="I1688">
        <f t="shared" si="51"/>
        <v>1.5500864295485475</v>
      </c>
    </row>
    <row r="1689" spans="1:9">
      <c r="A1689" s="28">
        <v>43786</v>
      </c>
      <c r="B1689" s="29">
        <v>66.319999999999993</v>
      </c>
      <c r="C1689" s="29">
        <v>86.81</v>
      </c>
      <c r="D1689" s="29">
        <v>89.86</v>
      </c>
      <c r="E1689" s="29">
        <v>86.44</v>
      </c>
      <c r="F1689" s="29">
        <v>62.86</v>
      </c>
      <c r="G1689" s="30">
        <f t="shared" si="52"/>
        <v>79.395368310090518</v>
      </c>
      <c r="H1689" s="28">
        <v>43786</v>
      </c>
      <c r="I1689">
        <f t="shared" si="51"/>
        <v>1.3842926627879051</v>
      </c>
    </row>
    <row r="1690" spans="1:9">
      <c r="A1690" s="28">
        <v>43787</v>
      </c>
      <c r="B1690" s="29">
        <v>67.28</v>
      </c>
      <c r="C1690" s="29">
        <v>88.71</v>
      </c>
      <c r="D1690" s="29">
        <v>93.2</v>
      </c>
      <c r="E1690" s="29">
        <v>88.7</v>
      </c>
      <c r="F1690" s="29">
        <v>65.349999999999994</v>
      </c>
      <c r="G1690" s="30">
        <f t="shared" si="52"/>
        <v>81.409728205315403</v>
      </c>
      <c r="H1690" s="28">
        <v>43787</v>
      </c>
      <c r="I1690">
        <f t="shared" si="51"/>
        <v>1.4081584977400692</v>
      </c>
    </row>
    <row r="1691" spans="1:9">
      <c r="A1691" s="28">
        <v>43788</v>
      </c>
      <c r="B1691" s="29">
        <v>67.77</v>
      </c>
      <c r="C1691" s="29">
        <v>88.93</v>
      </c>
      <c r="D1691" s="29">
        <v>93.95</v>
      </c>
      <c r="E1691" s="29">
        <v>88.89</v>
      </c>
      <c r="F1691" s="29">
        <v>65.03</v>
      </c>
      <c r="G1691" s="30">
        <f t="shared" si="52"/>
        <v>81.675145115362142</v>
      </c>
      <c r="H1691" s="28">
        <v>43788</v>
      </c>
      <c r="I1691">
        <f t="shared" si="51"/>
        <v>1.457606021853199</v>
      </c>
    </row>
    <row r="1692" spans="1:9">
      <c r="A1692" s="28">
        <v>43789</v>
      </c>
      <c r="B1692" s="29">
        <v>67.91</v>
      </c>
      <c r="C1692" s="29">
        <v>89.84</v>
      </c>
      <c r="D1692" s="29">
        <v>94.57</v>
      </c>
      <c r="E1692" s="29">
        <v>89.55</v>
      </c>
      <c r="F1692" s="29">
        <v>65.2</v>
      </c>
      <c r="G1692" s="30">
        <f t="shared" si="52"/>
        <v>82.240861839223129</v>
      </c>
      <c r="H1692" s="28">
        <v>43789</v>
      </c>
      <c r="I1692">
        <f t="shared" si="51"/>
        <v>1.5199017826231074</v>
      </c>
    </row>
    <row r="1693" spans="1:9">
      <c r="A1693" s="28">
        <v>43790</v>
      </c>
      <c r="B1693" s="29">
        <v>67.849999999999994</v>
      </c>
      <c r="C1693" s="29">
        <v>89.57</v>
      </c>
      <c r="D1693" s="29">
        <v>94.85</v>
      </c>
      <c r="E1693" s="29">
        <v>89.63</v>
      </c>
      <c r="F1693" s="29">
        <v>65.27</v>
      </c>
      <c r="G1693" s="30">
        <f t="shared" si="52"/>
        <v>82.186998302424044</v>
      </c>
      <c r="H1693" s="28">
        <v>43790</v>
      </c>
      <c r="I1693">
        <f t="shared" si="51"/>
        <v>1.5705151311979435</v>
      </c>
    </row>
    <row r="1694" spans="1:9">
      <c r="A1694" s="28">
        <v>43791</v>
      </c>
      <c r="B1694" s="29">
        <v>67.72</v>
      </c>
      <c r="C1694" s="29">
        <v>89.83</v>
      </c>
      <c r="D1694" s="29">
        <v>95.3</v>
      </c>
      <c r="E1694" s="29">
        <v>89.82</v>
      </c>
      <c r="F1694" s="29">
        <v>65.03</v>
      </c>
      <c r="G1694" s="30">
        <f t="shared" si="52"/>
        <v>82.306333327248822</v>
      </c>
      <c r="H1694" s="28">
        <v>43791</v>
      </c>
      <c r="I1694">
        <f t="shared" si="51"/>
        <v>1.6067191459032359</v>
      </c>
    </row>
    <row r="1695" spans="1:9">
      <c r="A1695" s="28">
        <v>43792</v>
      </c>
      <c r="B1695" s="29">
        <v>66.91</v>
      </c>
      <c r="C1695" s="29">
        <v>89.63</v>
      </c>
      <c r="D1695" s="29">
        <v>95.13</v>
      </c>
      <c r="E1695" s="29">
        <v>89.3</v>
      </c>
      <c r="F1695" s="29">
        <v>63.94</v>
      </c>
      <c r="G1695" s="30">
        <f t="shared" si="52"/>
        <v>81.804912611346353</v>
      </c>
      <c r="H1695" s="28">
        <v>43792</v>
      </c>
      <c r="I1695">
        <f t="shared" si="51"/>
        <v>1.619811902019221</v>
      </c>
    </row>
    <row r="1696" spans="1:9">
      <c r="A1696" s="28">
        <v>43793</v>
      </c>
      <c r="B1696" s="29">
        <v>65.56</v>
      </c>
      <c r="C1696" s="29">
        <v>87.29</v>
      </c>
      <c r="D1696" s="29">
        <v>91.75</v>
      </c>
      <c r="E1696" s="29">
        <v>87.27</v>
      </c>
      <c r="F1696" s="29">
        <v>63.42</v>
      </c>
      <c r="G1696" s="30">
        <f t="shared" si="52"/>
        <v>79.849158695969621</v>
      </c>
      <c r="H1696" s="28">
        <v>43793</v>
      </c>
      <c r="I1696">
        <f t="shared" ref="I1696:I1759" si="53">_xlfn.STDEV.P(G1669:G1696)</f>
        <v>1.4947462011099981</v>
      </c>
    </row>
    <row r="1697" spans="1:9">
      <c r="A1697" s="28">
        <v>43794</v>
      </c>
      <c r="B1697" s="29">
        <v>66.81</v>
      </c>
      <c r="C1697" s="29">
        <v>89.27</v>
      </c>
      <c r="D1697" s="29">
        <v>94.96</v>
      </c>
      <c r="E1697" s="29">
        <v>88.99</v>
      </c>
      <c r="F1697" s="29">
        <v>65.13</v>
      </c>
      <c r="G1697" s="30">
        <f t="shared" si="52"/>
        <v>81.746487341194495</v>
      </c>
      <c r="H1697" s="28">
        <v>43794</v>
      </c>
      <c r="I1697">
        <f t="shared" si="53"/>
        <v>1.4764371657384796</v>
      </c>
    </row>
    <row r="1698" spans="1:9">
      <c r="A1698" s="28">
        <v>43795</v>
      </c>
      <c r="B1698" s="29">
        <v>67.53</v>
      </c>
      <c r="C1698" s="29">
        <v>89.31</v>
      </c>
      <c r="D1698" s="29">
        <v>95.26</v>
      </c>
      <c r="E1698" s="29">
        <v>89.5</v>
      </c>
      <c r="F1698" s="29">
        <v>65.459999999999994</v>
      </c>
      <c r="G1698" s="30">
        <f t="shared" si="52"/>
        <v>82.080171035338779</v>
      </c>
      <c r="H1698" s="28">
        <v>43795</v>
      </c>
      <c r="I1698">
        <f t="shared" si="53"/>
        <v>1.496690786153738</v>
      </c>
    </row>
    <row r="1699" spans="1:9">
      <c r="A1699" s="28">
        <v>43796</v>
      </c>
      <c r="B1699" s="29">
        <v>67.52</v>
      </c>
      <c r="C1699" s="29">
        <v>89.5</v>
      </c>
      <c r="D1699" s="29">
        <v>95.44</v>
      </c>
      <c r="E1699" s="29">
        <v>89.69</v>
      </c>
      <c r="F1699" s="29">
        <v>65.56</v>
      </c>
      <c r="G1699" s="30">
        <f t="shared" si="52"/>
        <v>82.213225120473112</v>
      </c>
      <c r="H1699" s="28">
        <v>43796</v>
      </c>
      <c r="I1699">
        <f t="shared" si="53"/>
        <v>1.4986446335525727</v>
      </c>
    </row>
    <row r="1700" spans="1:9">
      <c r="A1700" s="28">
        <v>43797</v>
      </c>
      <c r="B1700" s="29">
        <v>67.58</v>
      </c>
      <c r="C1700" s="29">
        <v>89.46</v>
      </c>
      <c r="D1700" s="29">
        <v>95.49</v>
      </c>
      <c r="E1700" s="29">
        <v>89.94</v>
      </c>
      <c r="F1700" s="29">
        <v>65.47</v>
      </c>
      <c r="G1700" s="30">
        <f t="shared" si="52"/>
        <v>82.244908915011663</v>
      </c>
      <c r="H1700" s="28">
        <v>43797</v>
      </c>
      <c r="I1700">
        <f t="shared" si="53"/>
        <v>1.5067078867656951</v>
      </c>
    </row>
    <row r="1701" spans="1:9">
      <c r="A1701" s="28">
        <v>43798</v>
      </c>
      <c r="B1701" s="29">
        <v>67.72</v>
      </c>
      <c r="C1701" s="29">
        <v>89.47</v>
      </c>
      <c r="D1701" s="29">
        <v>95.77</v>
      </c>
      <c r="E1701" s="29">
        <v>90.19</v>
      </c>
      <c r="F1701" s="29">
        <v>65.430000000000007</v>
      </c>
      <c r="G1701" s="30">
        <f t="shared" si="52"/>
        <v>82.347674914208511</v>
      </c>
      <c r="H1701" s="28">
        <v>43798</v>
      </c>
      <c r="I1701">
        <f t="shared" si="53"/>
        <v>1.4800875675687781</v>
      </c>
    </row>
    <row r="1702" spans="1:9">
      <c r="A1702" s="28">
        <v>43799</v>
      </c>
      <c r="B1702" s="29">
        <v>67.459999999999994</v>
      </c>
      <c r="C1702" s="29">
        <v>89.37</v>
      </c>
      <c r="D1702" s="29">
        <v>97.08</v>
      </c>
      <c r="E1702" s="29">
        <v>89.66</v>
      </c>
      <c r="F1702" s="29">
        <v>64.45</v>
      </c>
      <c r="G1702" s="30">
        <f t="shared" si="52"/>
        <v>82.199953727365639</v>
      </c>
      <c r="H1702" s="28">
        <v>43799</v>
      </c>
      <c r="I1702">
        <f t="shared" si="53"/>
        <v>1.4103315488207662</v>
      </c>
    </row>
    <row r="1703" spans="1:9">
      <c r="A1703" s="28">
        <v>43800</v>
      </c>
      <c r="B1703" s="29">
        <v>65.959999999999994</v>
      </c>
      <c r="C1703" s="29">
        <v>87.12</v>
      </c>
      <c r="D1703" s="29">
        <v>91.32</v>
      </c>
      <c r="E1703" s="29">
        <v>87.26</v>
      </c>
      <c r="F1703" s="29">
        <v>63</v>
      </c>
      <c r="G1703" s="30">
        <f t="shared" si="52"/>
        <v>79.760823780665874</v>
      </c>
      <c r="H1703" s="28">
        <v>43800</v>
      </c>
      <c r="I1703">
        <f t="shared" si="53"/>
        <v>1.163853213539833</v>
      </c>
    </row>
    <row r="1704" spans="1:9">
      <c r="A1704" s="28">
        <v>43801</v>
      </c>
      <c r="B1704" s="29">
        <v>67.39</v>
      </c>
      <c r="C1704" s="29">
        <v>89.06</v>
      </c>
      <c r="D1704" s="29">
        <v>96.08</v>
      </c>
      <c r="E1704" s="29">
        <v>90.1</v>
      </c>
      <c r="F1704" s="29">
        <v>65.44</v>
      </c>
      <c r="G1704" s="30">
        <f t="shared" si="52"/>
        <v>82.153195595429324</v>
      </c>
      <c r="H1704" s="28">
        <v>43801</v>
      </c>
      <c r="I1704">
        <f t="shared" si="53"/>
        <v>1.1153176032118997</v>
      </c>
    </row>
    <row r="1705" spans="1:9">
      <c r="A1705" s="28">
        <v>43802</v>
      </c>
      <c r="B1705" s="29">
        <v>67.13</v>
      </c>
      <c r="C1705" s="29">
        <v>88.74</v>
      </c>
      <c r="D1705" s="29">
        <v>95.61</v>
      </c>
      <c r="E1705" s="29">
        <v>89.63</v>
      </c>
      <c r="F1705" s="29">
        <v>65.319999999999993</v>
      </c>
      <c r="G1705" s="30">
        <f t="shared" si="52"/>
        <v>81.831396301839931</v>
      </c>
      <c r="H1705" s="28">
        <v>43802</v>
      </c>
      <c r="I1705">
        <f t="shared" si="53"/>
        <v>1.0667482305846434</v>
      </c>
    </row>
    <row r="1706" spans="1:9">
      <c r="A1706" s="28">
        <v>43803</v>
      </c>
      <c r="B1706" s="29">
        <v>67.14</v>
      </c>
      <c r="C1706" s="29">
        <v>88.79</v>
      </c>
      <c r="D1706" s="29">
        <v>95.6</v>
      </c>
      <c r="E1706" s="29">
        <v>90.01</v>
      </c>
      <c r="F1706" s="29">
        <v>65.23</v>
      </c>
      <c r="G1706" s="30">
        <f t="shared" si="52"/>
        <v>81.897949127482477</v>
      </c>
      <c r="H1706" s="28">
        <v>43803</v>
      </c>
      <c r="I1706">
        <f t="shared" si="53"/>
        <v>1.0264558031441078</v>
      </c>
    </row>
    <row r="1707" spans="1:9">
      <c r="A1707" s="28">
        <v>43804</v>
      </c>
      <c r="B1707" s="29">
        <v>66.959999999999994</v>
      </c>
      <c r="C1707" s="29">
        <v>88.59</v>
      </c>
      <c r="D1707" s="29">
        <v>95.87</v>
      </c>
      <c r="E1707" s="29">
        <v>89.66</v>
      </c>
      <c r="F1707" s="29">
        <v>64.83</v>
      </c>
      <c r="G1707" s="30">
        <f t="shared" si="52"/>
        <v>81.709732357987718</v>
      </c>
      <c r="H1707" s="28">
        <v>43804</v>
      </c>
      <c r="I1707">
        <f t="shared" si="53"/>
        <v>0.99705626456248198</v>
      </c>
    </row>
    <row r="1708" spans="1:9">
      <c r="A1708" s="28">
        <v>43805</v>
      </c>
      <c r="B1708" s="29">
        <v>67.319999999999993</v>
      </c>
      <c r="C1708" s="29">
        <v>88.8</v>
      </c>
      <c r="D1708" s="29">
        <v>96.66</v>
      </c>
      <c r="E1708" s="29">
        <v>90.37</v>
      </c>
      <c r="F1708" s="29">
        <v>65.239999999999995</v>
      </c>
      <c r="G1708" s="30">
        <f t="shared" si="52"/>
        <v>82.130961868428727</v>
      </c>
      <c r="H1708" s="28">
        <v>43805</v>
      </c>
      <c r="I1708">
        <f t="shared" si="53"/>
        <v>0.99353553781423165</v>
      </c>
    </row>
    <row r="1709" spans="1:9">
      <c r="A1709" s="28">
        <v>43806</v>
      </c>
      <c r="B1709" s="29">
        <v>66.87</v>
      </c>
      <c r="C1709" s="29">
        <v>88.89</v>
      </c>
      <c r="D1709" s="29">
        <v>97.2</v>
      </c>
      <c r="E1709" s="29">
        <v>89.89</v>
      </c>
      <c r="F1709" s="29">
        <v>64.97</v>
      </c>
      <c r="G1709" s="30">
        <f t="shared" si="52"/>
        <v>82.020794803227204</v>
      </c>
      <c r="H1709" s="28">
        <v>43806</v>
      </c>
      <c r="I1709">
        <f t="shared" si="53"/>
        <v>0.9112879956263964</v>
      </c>
    </row>
    <row r="1710" spans="1:9">
      <c r="A1710" s="28">
        <v>43807</v>
      </c>
      <c r="B1710" s="29">
        <v>65.709999999999994</v>
      </c>
      <c r="C1710" s="29">
        <v>86.32</v>
      </c>
      <c r="D1710" s="29">
        <v>92.07</v>
      </c>
      <c r="E1710" s="29">
        <v>87.59</v>
      </c>
      <c r="F1710" s="29">
        <v>63.78</v>
      </c>
      <c r="G1710" s="30">
        <f t="shared" si="52"/>
        <v>79.66925096743573</v>
      </c>
      <c r="H1710" s="28">
        <v>43807</v>
      </c>
      <c r="I1710">
        <f t="shared" si="53"/>
        <v>0.85419620933606699</v>
      </c>
    </row>
    <row r="1711" spans="1:9">
      <c r="A1711" s="28">
        <v>43808</v>
      </c>
      <c r="B1711" s="29">
        <v>66.959999999999994</v>
      </c>
      <c r="C1711" s="29">
        <v>88.9</v>
      </c>
      <c r="D1711" s="29">
        <v>96.43</v>
      </c>
      <c r="E1711" s="29">
        <v>90.39</v>
      </c>
      <c r="F1711" s="29">
        <v>65.64</v>
      </c>
      <c r="G1711" s="30">
        <f t="shared" si="52"/>
        <v>82.118961056147768</v>
      </c>
      <c r="H1711" s="28">
        <v>43808</v>
      </c>
      <c r="I1711">
        <f t="shared" si="53"/>
        <v>0.85625113440497647</v>
      </c>
    </row>
    <row r="1712" spans="1:9">
      <c r="A1712" s="28">
        <v>43809</v>
      </c>
      <c r="B1712" s="29">
        <v>66.790000000000006</v>
      </c>
      <c r="C1712" s="29">
        <v>88.69</v>
      </c>
      <c r="D1712" s="29">
        <v>97.12</v>
      </c>
      <c r="E1712" s="29">
        <v>89.61</v>
      </c>
      <c r="F1712" s="29">
        <v>65.36</v>
      </c>
      <c r="G1712" s="30">
        <f t="shared" si="52"/>
        <v>81.930485543224279</v>
      </c>
      <c r="H1712" s="28">
        <v>43809</v>
      </c>
      <c r="I1712">
        <f t="shared" si="53"/>
        <v>0.85171215971791869</v>
      </c>
    </row>
    <row r="1713" spans="1:9">
      <c r="A1713" s="28">
        <v>43810</v>
      </c>
      <c r="B1713" s="29">
        <v>67.05</v>
      </c>
      <c r="C1713" s="29">
        <v>88.6</v>
      </c>
      <c r="D1713" s="29">
        <v>96.46</v>
      </c>
      <c r="E1713" s="29">
        <v>89.73</v>
      </c>
      <c r="F1713" s="29">
        <v>65.37</v>
      </c>
      <c r="G1713" s="30">
        <f t="shared" si="52"/>
        <v>81.891972564982453</v>
      </c>
      <c r="H1713" s="28">
        <v>43810</v>
      </c>
      <c r="I1713">
        <f t="shared" si="53"/>
        <v>0.85118192823256456</v>
      </c>
    </row>
    <row r="1714" spans="1:9">
      <c r="A1714" s="28">
        <v>43811</v>
      </c>
      <c r="B1714" s="29">
        <v>66.239999999999995</v>
      </c>
      <c r="C1714" s="29">
        <v>88.26</v>
      </c>
      <c r="D1714" s="29">
        <v>95.85</v>
      </c>
      <c r="E1714" s="29">
        <v>88.92</v>
      </c>
      <c r="F1714" s="29">
        <v>64.91</v>
      </c>
      <c r="G1714" s="30">
        <f t="shared" si="52"/>
        <v>81.325932662821245</v>
      </c>
      <c r="H1714" s="28">
        <v>43811</v>
      </c>
      <c r="I1714">
        <f t="shared" si="53"/>
        <v>0.85259785213133066</v>
      </c>
    </row>
    <row r="1715" spans="1:9">
      <c r="A1715" s="28">
        <v>43812</v>
      </c>
      <c r="B1715" s="29">
        <v>66.989999999999995</v>
      </c>
      <c r="C1715" s="29">
        <v>88.87</v>
      </c>
      <c r="D1715" s="29">
        <v>96.79</v>
      </c>
      <c r="E1715" s="29">
        <v>89.86</v>
      </c>
      <c r="F1715" s="29">
        <v>65.650000000000006</v>
      </c>
      <c r="G1715" s="30">
        <f t="shared" si="52"/>
        <v>82.077352055344605</v>
      </c>
      <c r="H1715" s="28">
        <v>43812</v>
      </c>
      <c r="I1715">
        <f t="shared" si="53"/>
        <v>0.85182110515063358</v>
      </c>
    </row>
    <row r="1716" spans="1:9">
      <c r="A1716" s="28">
        <v>43813</v>
      </c>
      <c r="B1716" s="29">
        <v>65.900000000000006</v>
      </c>
      <c r="C1716" s="29">
        <v>87.66</v>
      </c>
      <c r="D1716" s="29">
        <v>95.42</v>
      </c>
      <c r="E1716" s="29">
        <v>88</v>
      </c>
      <c r="F1716" s="29">
        <v>64.180000000000007</v>
      </c>
      <c r="G1716" s="30">
        <f t="shared" si="52"/>
        <v>80.735078307535048</v>
      </c>
      <c r="H1716" s="28">
        <v>43813</v>
      </c>
      <c r="I1716">
        <f t="shared" si="53"/>
        <v>0.86128093298384933</v>
      </c>
    </row>
    <row r="1717" spans="1:9">
      <c r="A1717" s="28">
        <v>43814</v>
      </c>
      <c r="B1717" s="29">
        <v>64.92</v>
      </c>
      <c r="C1717" s="29">
        <v>86.43</v>
      </c>
      <c r="D1717" s="29">
        <v>93.37</v>
      </c>
      <c r="E1717" s="29">
        <v>86.55</v>
      </c>
      <c r="F1717" s="29">
        <v>62.37</v>
      </c>
      <c r="G1717" s="30">
        <f t="shared" si="52"/>
        <v>79.342200961959691</v>
      </c>
      <c r="H1717" s="28">
        <v>43814</v>
      </c>
      <c r="I1717">
        <f t="shared" si="53"/>
        <v>0.86619608182056262</v>
      </c>
    </row>
    <row r="1718" spans="1:9">
      <c r="A1718" s="28">
        <v>43815</v>
      </c>
      <c r="B1718" s="29">
        <v>66.67</v>
      </c>
      <c r="C1718" s="29">
        <v>88.58</v>
      </c>
      <c r="D1718" s="29">
        <v>96.32</v>
      </c>
      <c r="E1718" s="29">
        <v>89.84</v>
      </c>
      <c r="F1718" s="29">
        <v>64.83</v>
      </c>
      <c r="G1718" s="30">
        <f t="shared" si="52"/>
        <v>81.727865161360967</v>
      </c>
      <c r="H1718" s="28">
        <v>43815</v>
      </c>
      <c r="I1718">
        <f t="shared" si="53"/>
        <v>0.86566448229589099</v>
      </c>
    </row>
    <row r="1719" spans="1:9">
      <c r="A1719" s="28">
        <v>43816</v>
      </c>
      <c r="B1719" s="29">
        <v>66.47</v>
      </c>
      <c r="C1719" s="29">
        <v>88.2</v>
      </c>
      <c r="D1719" s="29">
        <v>96.25</v>
      </c>
      <c r="E1719" s="29">
        <v>89.56</v>
      </c>
      <c r="F1719" s="29">
        <v>65.290000000000006</v>
      </c>
      <c r="G1719" s="30">
        <f t="shared" si="52"/>
        <v>81.557091988536783</v>
      </c>
      <c r="H1719" s="28">
        <v>43816</v>
      </c>
      <c r="I1719">
        <f t="shared" si="53"/>
        <v>0.86564872935719095</v>
      </c>
    </row>
    <row r="1720" spans="1:9">
      <c r="A1720" s="28">
        <v>43817</v>
      </c>
      <c r="B1720" s="29">
        <v>65.95</v>
      </c>
      <c r="C1720" s="29">
        <v>88.47</v>
      </c>
      <c r="D1720" s="29">
        <v>96.7</v>
      </c>
      <c r="E1720" s="29">
        <v>89.42</v>
      </c>
      <c r="F1720" s="29">
        <v>64.900000000000006</v>
      </c>
      <c r="G1720" s="30">
        <f t="shared" si="52"/>
        <v>81.522962817610974</v>
      </c>
      <c r="H1720" s="28">
        <v>43817</v>
      </c>
      <c r="I1720">
        <f t="shared" si="53"/>
        <v>0.85719711396850207</v>
      </c>
    </row>
    <row r="1721" spans="1:9">
      <c r="A1721" s="28">
        <v>43818</v>
      </c>
      <c r="B1721" s="29">
        <v>66.5</v>
      </c>
      <c r="C1721" s="29">
        <v>89.16</v>
      </c>
      <c r="D1721" s="29">
        <v>97.94</v>
      </c>
      <c r="E1721" s="29">
        <v>89.83</v>
      </c>
      <c r="F1721" s="29">
        <v>65.06</v>
      </c>
      <c r="G1721" s="30">
        <f t="shared" si="52"/>
        <v>82.13411662164134</v>
      </c>
      <c r="H1721" s="28">
        <v>43818</v>
      </c>
      <c r="I1721">
        <f t="shared" si="53"/>
        <v>0.85592628791567393</v>
      </c>
    </row>
    <row r="1722" spans="1:9">
      <c r="A1722" s="28">
        <v>43819</v>
      </c>
      <c r="B1722" s="29">
        <v>66.260000000000005</v>
      </c>
      <c r="C1722" s="29">
        <v>88.85</v>
      </c>
      <c r="D1722" s="29">
        <v>97.72</v>
      </c>
      <c r="E1722" s="29">
        <v>90.08</v>
      </c>
      <c r="F1722" s="29">
        <v>64.98</v>
      </c>
      <c r="G1722" s="30">
        <f t="shared" si="52"/>
        <v>81.970458847473694</v>
      </c>
      <c r="H1722" s="28">
        <v>43819</v>
      </c>
      <c r="I1722">
        <f t="shared" si="53"/>
        <v>0.8480255576718907</v>
      </c>
    </row>
    <row r="1723" spans="1:9">
      <c r="A1723" s="28">
        <v>43820</v>
      </c>
      <c r="B1723" s="29">
        <v>66.61</v>
      </c>
      <c r="C1723" s="29">
        <v>88.86</v>
      </c>
      <c r="D1723" s="29">
        <v>98.03</v>
      </c>
      <c r="E1723" s="29">
        <v>89.61</v>
      </c>
      <c r="F1723" s="29">
        <v>65.42</v>
      </c>
      <c r="G1723" s="30">
        <f t="shared" si="52"/>
        <v>82.07514283367405</v>
      </c>
      <c r="H1723" s="28">
        <v>43820</v>
      </c>
      <c r="I1723">
        <f t="shared" si="53"/>
        <v>0.85215747197915959</v>
      </c>
    </row>
    <row r="1724" spans="1:9">
      <c r="A1724" s="28">
        <v>43821</v>
      </c>
      <c r="B1724" s="29">
        <v>65.95</v>
      </c>
      <c r="C1724" s="29">
        <v>86.78</v>
      </c>
      <c r="D1724" s="29">
        <v>94.66</v>
      </c>
      <c r="E1724" s="29">
        <v>88.49</v>
      </c>
      <c r="F1724" s="29">
        <v>64.58</v>
      </c>
      <c r="G1724" s="30">
        <f t="shared" si="52"/>
        <v>80.463717098057813</v>
      </c>
      <c r="H1724" s="28">
        <v>43821</v>
      </c>
      <c r="I1724">
        <f t="shared" si="53"/>
        <v>0.81434685471221913</v>
      </c>
    </row>
    <row r="1725" spans="1:9">
      <c r="A1725" s="28">
        <v>43822</v>
      </c>
      <c r="B1725" s="29">
        <v>66.27</v>
      </c>
      <c r="C1725" s="29">
        <v>88.26</v>
      </c>
      <c r="D1725" s="29">
        <v>98.02</v>
      </c>
      <c r="E1725" s="29">
        <v>90.28</v>
      </c>
      <c r="F1725" s="29">
        <v>65.239999999999995</v>
      </c>
      <c r="G1725" s="30">
        <f t="shared" si="52"/>
        <v>81.863100220867366</v>
      </c>
      <c r="H1725" s="28">
        <v>43822</v>
      </c>
      <c r="I1725">
        <f t="shared" si="53"/>
        <v>0.81536833671079056</v>
      </c>
    </row>
    <row r="1726" spans="1:9">
      <c r="A1726" s="28">
        <v>43823</v>
      </c>
      <c r="B1726" s="29">
        <v>66.319999999999993</v>
      </c>
      <c r="C1726" s="29">
        <v>88.42</v>
      </c>
      <c r="D1726" s="29">
        <v>97.31</v>
      </c>
      <c r="E1726" s="29">
        <v>90.01</v>
      </c>
      <c r="F1726" s="29">
        <v>65.400000000000006</v>
      </c>
      <c r="G1726" s="30">
        <f t="shared" si="52"/>
        <v>81.82293557425524</v>
      </c>
      <c r="H1726" s="28">
        <v>43823</v>
      </c>
      <c r="I1726">
        <f t="shared" si="53"/>
        <v>0.81142505995175396</v>
      </c>
    </row>
    <row r="1727" spans="1:9">
      <c r="A1727" s="28">
        <v>43824</v>
      </c>
      <c r="B1727" s="29">
        <v>66.2</v>
      </c>
      <c r="C1727" s="29">
        <v>86.66</v>
      </c>
      <c r="D1727" s="29">
        <v>95.66</v>
      </c>
      <c r="E1727" s="29">
        <v>88.73</v>
      </c>
      <c r="F1727" s="29">
        <v>64.209999999999994</v>
      </c>
      <c r="G1727" s="30">
        <f t="shared" si="52"/>
        <v>80.585863984009919</v>
      </c>
      <c r="H1727" s="28">
        <v>43824</v>
      </c>
      <c r="I1727">
        <f t="shared" si="53"/>
        <v>0.82345698903782361</v>
      </c>
    </row>
    <row r="1728" spans="1:9">
      <c r="A1728" s="28">
        <v>43825</v>
      </c>
      <c r="B1728" s="29">
        <v>65.849999999999994</v>
      </c>
      <c r="C1728" s="29">
        <v>88.34</v>
      </c>
      <c r="D1728" s="29">
        <v>96.82</v>
      </c>
      <c r="E1728" s="29">
        <v>89.63</v>
      </c>
      <c r="F1728" s="29">
        <v>65.53</v>
      </c>
      <c r="G1728" s="30">
        <f t="shared" si="52"/>
        <v>81.589023437499975</v>
      </c>
      <c r="H1728" s="28">
        <v>43825</v>
      </c>
      <c r="I1728">
        <f t="shared" si="53"/>
        <v>0.81231683907767849</v>
      </c>
    </row>
    <row r="1729" spans="1:9">
      <c r="A1729" s="28">
        <v>43826</v>
      </c>
      <c r="B1729" s="29">
        <v>66.59</v>
      </c>
      <c r="C1729" s="29">
        <v>88.56</v>
      </c>
      <c r="D1729" s="29">
        <v>97.55</v>
      </c>
      <c r="E1729" s="29">
        <v>90.23</v>
      </c>
      <c r="F1729" s="29">
        <v>65.97</v>
      </c>
      <c r="G1729" s="30">
        <f t="shared" si="52"/>
        <v>82.075447804103391</v>
      </c>
      <c r="H1729" s="28">
        <v>43826</v>
      </c>
      <c r="I1729">
        <f t="shared" si="53"/>
        <v>0.80389341787846391</v>
      </c>
    </row>
    <row r="1730" spans="1:9">
      <c r="A1730" s="28">
        <v>43827</v>
      </c>
      <c r="B1730" s="29">
        <v>66.55</v>
      </c>
      <c r="C1730" s="29">
        <v>88.33</v>
      </c>
      <c r="D1730" s="29">
        <v>96.91</v>
      </c>
      <c r="E1730" s="29">
        <v>89.54</v>
      </c>
      <c r="F1730" s="29">
        <v>64.8</v>
      </c>
      <c r="G1730" s="30">
        <f t="shared" si="52"/>
        <v>81.633306576737724</v>
      </c>
      <c r="H1730" s="28">
        <v>43827</v>
      </c>
      <c r="I1730">
        <f t="shared" si="53"/>
        <v>0.79324504182875388</v>
      </c>
    </row>
    <row r="1731" spans="1:9">
      <c r="A1731" s="28">
        <v>43828</v>
      </c>
      <c r="B1731" s="29">
        <v>65.22</v>
      </c>
      <c r="C1731" s="29">
        <v>86.54</v>
      </c>
      <c r="D1731" s="29">
        <v>94.33</v>
      </c>
      <c r="E1731" s="29">
        <v>88.43</v>
      </c>
      <c r="F1731" s="29">
        <v>64.28</v>
      </c>
      <c r="G1731" s="30">
        <f t="shared" si="52"/>
        <v>80.126517276942167</v>
      </c>
      <c r="H1731" s="28">
        <v>43828</v>
      </c>
      <c r="I1731">
        <f t="shared" si="53"/>
        <v>0.76731445883820493</v>
      </c>
    </row>
    <row r="1732" spans="1:9">
      <c r="A1732" s="28">
        <v>43829</v>
      </c>
      <c r="B1732" s="29">
        <v>66.81</v>
      </c>
      <c r="C1732" s="29">
        <v>87.9</v>
      </c>
      <c r="D1732" s="29">
        <v>97.27</v>
      </c>
      <c r="E1732" s="29">
        <v>90.21</v>
      </c>
      <c r="F1732" s="29">
        <v>65.92</v>
      </c>
      <c r="G1732" s="30">
        <f t="shared" si="52"/>
        <v>81.83830771758177</v>
      </c>
      <c r="H1732" s="28">
        <v>43829</v>
      </c>
      <c r="I1732">
        <f t="shared" si="53"/>
        <v>0.75992154822943425</v>
      </c>
    </row>
    <row r="1733" spans="1:9">
      <c r="A1733" s="28">
        <v>43830</v>
      </c>
      <c r="B1733" s="29">
        <v>66.37</v>
      </c>
      <c r="C1733" s="29">
        <v>88.29</v>
      </c>
      <c r="D1733" s="29">
        <v>97.48</v>
      </c>
      <c r="E1733" s="29">
        <v>90.23</v>
      </c>
      <c r="F1733" s="29">
        <v>65.790000000000006</v>
      </c>
      <c r="G1733" s="30">
        <f t="shared" ref="G1733:G1796" si="54">(B1733*$B$2+C1733*$C$2+D1733*$D$2+E1733*$E$2+F1733*$F$2)/$G$2</f>
        <v>81.896190356673486</v>
      </c>
      <c r="H1733" s="28">
        <v>43830</v>
      </c>
      <c r="I1733">
        <f t="shared" si="53"/>
        <v>0.76106108965762853</v>
      </c>
    </row>
    <row r="1734" spans="1:9">
      <c r="A1734" s="28">
        <v>43831</v>
      </c>
      <c r="B1734" s="29">
        <v>65.92</v>
      </c>
      <c r="C1734" s="29">
        <v>88.53</v>
      </c>
      <c r="D1734" s="29">
        <v>97.59</v>
      </c>
      <c r="E1734" s="29">
        <v>89.96</v>
      </c>
      <c r="F1734" s="29">
        <v>65.27</v>
      </c>
      <c r="G1734" s="30">
        <f t="shared" si="54"/>
        <v>81.785465327467847</v>
      </c>
      <c r="H1734" s="28">
        <v>43831</v>
      </c>
      <c r="I1734">
        <f t="shared" si="53"/>
        <v>0.7591941003468905</v>
      </c>
    </row>
    <row r="1735" spans="1:9">
      <c r="A1735" s="28">
        <v>43832</v>
      </c>
      <c r="B1735" s="29">
        <v>65.930000000000007</v>
      </c>
      <c r="C1735" s="29">
        <v>87.13</v>
      </c>
      <c r="D1735" s="29">
        <v>97.14</v>
      </c>
      <c r="E1735" s="29">
        <v>89.5</v>
      </c>
      <c r="F1735" s="29">
        <v>65.489999999999995</v>
      </c>
      <c r="G1735" s="30">
        <f t="shared" si="54"/>
        <v>81.180716678227199</v>
      </c>
      <c r="H1735" s="28">
        <v>43832</v>
      </c>
      <c r="I1735">
        <f t="shared" si="53"/>
        <v>0.75998421765491753</v>
      </c>
    </row>
    <row r="1736" spans="1:9">
      <c r="A1736" s="28">
        <v>43833</v>
      </c>
      <c r="B1736" s="29">
        <v>66.34</v>
      </c>
      <c r="C1736" s="29">
        <v>88.22</v>
      </c>
      <c r="D1736" s="29">
        <v>98.14</v>
      </c>
      <c r="E1736" s="29">
        <v>90.71</v>
      </c>
      <c r="F1736" s="29">
        <v>65.91</v>
      </c>
      <c r="G1736" s="30">
        <f t="shared" si="54"/>
        <v>82.038834559360382</v>
      </c>
      <c r="H1736" s="28">
        <v>43833</v>
      </c>
      <c r="I1736">
        <f t="shared" si="53"/>
        <v>0.75729959043628714</v>
      </c>
    </row>
    <row r="1737" spans="1:9">
      <c r="A1737" s="28">
        <v>43834</v>
      </c>
      <c r="B1737" s="29">
        <v>66.849999999999994</v>
      </c>
      <c r="C1737" s="29">
        <v>89.27</v>
      </c>
      <c r="D1737" s="29">
        <v>100.21</v>
      </c>
      <c r="E1737" s="29">
        <v>91.77</v>
      </c>
      <c r="F1737" s="29">
        <v>66.28</v>
      </c>
      <c r="G1737" s="30">
        <f t="shared" si="54"/>
        <v>83.007094452759901</v>
      </c>
      <c r="H1737" s="28">
        <v>43834</v>
      </c>
      <c r="I1737">
        <f t="shared" si="53"/>
        <v>0.80387349388888196</v>
      </c>
    </row>
    <row r="1738" spans="1:9">
      <c r="A1738" s="28">
        <v>43835</v>
      </c>
      <c r="B1738" s="29">
        <v>64.91</v>
      </c>
      <c r="C1738" s="29">
        <v>86.55</v>
      </c>
      <c r="D1738" s="29">
        <v>93.94</v>
      </c>
      <c r="E1738" s="29">
        <v>89.53</v>
      </c>
      <c r="F1738" s="29">
        <v>64.38</v>
      </c>
      <c r="G1738" s="30">
        <f t="shared" si="54"/>
        <v>80.201499434141354</v>
      </c>
      <c r="H1738" s="28">
        <v>43835</v>
      </c>
      <c r="I1738">
        <f t="shared" si="53"/>
        <v>0.76575947828395918</v>
      </c>
    </row>
    <row r="1739" spans="1:9">
      <c r="A1739" s="28">
        <v>43836</v>
      </c>
      <c r="B1739" s="29">
        <v>67.03</v>
      </c>
      <c r="C1739" s="29">
        <v>88.62</v>
      </c>
      <c r="D1739" s="29">
        <v>99.66</v>
      </c>
      <c r="E1739" s="29">
        <v>92.57</v>
      </c>
      <c r="F1739" s="29">
        <v>66.55</v>
      </c>
      <c r="G1739" s="30">
        <f t="shared" si="54"/>
        <v>82.904564471378507</v>
      </c>
      <c r="H1739" s="28">
        <v>43836</v>
      </c>
      <c r="I1739">
        <f t="shared" si="53"/>
        <v>0.80083553799227203</v>
      </c>
    </row>
    <row r="1740" spans="1:9">
      <c r="A1740" s="28">
        <v>43837</v>
      </c>
      <c r="B1740" s="29">
        <v>67.209999999999994</v>
      </c>
      <c r="C1740" s="29">
        <v>88.33</v>
      </c>
      <c r="D1740" s="29">
        <v>98.46</v>
      </c>
      <c r="E1740" s="29">
        <v>92.33</v>
      </c>
      <c r="F1740" s="29">
        <v>66.63</v>
      </c>
      <c r="G1740" s="30">
        <f t="shared" si="54"/>
        <v>82.661598048700341</v>
      </c>
      <c r="H1740" s="28">
        <v>43837</v>
      </c>
      <c r="I1740">
        <f t="shared" si="53"/>
        <v>0.82449757817597724</v>
      </c>
    </row>
    <row r="1741" spans="1:9">
      <c r="A1741" s="28">
        <v>43838</v>
      </c>
      <c r="B1741" s="29">
        <v>65.95</v>
      </c>
      <c r="C1741" s="29">
        <v>87.64</v>
      </c>
      <c r="D1741" s="29">
        <v>96.86</v>
      </c>
      <c r="E1741" s="29">
        <v>91.37</v>
      </c>
      <c r="F1741" s="29">
        <v>66.55</v>
      </c>
      <c r="G1741" s="30">
        <f t="shared" si="54"/>
        <v>81.776191497517516</v>
      </c>
      <c r="H1741" s="28">
        <v>43838</v>
      </c>
      <c r="I1741">
        <f t="shared" si="53"/>
        <v>0.82317503707649975</v>
      </c>
    </row>
    <row r="1742" spans="1:9">
      <c r="A1742" s="28">
        <v>43839</v>
      </c>
      <c r="B1742" s="29">
        <v>66.16</v>
      </c>
      <c r="C1742" s="29">
        <v>87.96</v>
      </c>
      <c r="D1742" s="29">
        <v>97.87</v>
      </c>
      <c r="E1742" s="29">
        <v>92.2</v>
      </c>
      <c r="F1742" s="29">
        <v>66.87</v>
      </c>
      <c r="G1742" s="30">
        <f t="shared" si="54"/>
        <v>82.23887677058994</v>
      </c>
      <c r="H1742" s="28">
        <v>43839</v>
      </c>
      <c r="I1742">
        <f t="shared" si="53"/>
        <v>0.83096419425912504</v>
      </c>
    </row>
    <row r="1743" spans="1:9">
      <c r="A1743" s="28">
        <v>43840</v>
      </c>
      <c r="B1743" s="29">
        <v>66.709999999999994</v>
      </c>
      <c r="C1743" s="29">
        <v>88.12</v>
      </c>
      <c r="D1743" s="29">
        <v>99.25</v>
      </c>
      <c r="E1743" s="29">
        <v>92.93</v>
      </c>
      <c r="F1743" s="29">
        <v>67.14</v>
      </c>
      <c r="G1743" s="30">
        <f t="shared" si="54"/>
        <v>82.740561477803709</v>
      </c>
      <c r="H1743" s="28">
        <v>43840</v>
      </c>
      <c r="I1743">
        <f t="shared" si="53"/>
        <v>0.8533516955710192</v>
      </c>
    </row>
    <row r="1744" spans="1:9">
      <c r="A1744" s="28">
        <v>43841</v>
      </c>
      <c r="B1744" s="29">
        <v>65.849999999999994</v>
      </c>
      <c r="C1744" s="29">
        <v>87.19</v>
      </c>
      <c r="D1744" s="29">
        <v>98.5</v>
      </c>
      <c r="E1744" s="29">
        <v>92.23</v>
      </c>
      <c r="F1744" s="29">
        <v>65.510000000000005</v>
      </c>
      <c r="G1744" s="30">
        <f t="shared" si="54"/>
        <v>81.78791330497954</v>
      </c>
      <c r="H1744" s="28">
        <v>43841</v>
      </c>
      <c r="I1744">
        <f t="shared" si="53"/>
        <v>0.8363450195001445</v>
      </c>
    </row>
    <row r="1745" spans="1:9">
      <c r="A1745" s="28">
        <v>43842</v>
      </c>
      <c r="B1745" s="29">
        <v>65.06</v>
      </c>
      <c r="C1745" s="29">
        <v>86.13</v>
      </c>
      <c r="D1745" s="29">
        <v>94.54</v>
      </c>
      <c r="E1745" s="29">
        <v>90.85</v>
      </c>
      <c r="F1745" s="29">
        <v>65.06</v>
      </c>
      <c r="G1745" s="30">
        <f t="shared" si="54"/>
        <v>80.458046007958515</v>
      </c>
      <c r="H1745" s="28">
        <v>43842</v>
      </c>
      <c r="I1745">
        <f t="shared" si="53"/>
        <v>0.74660879486712184</v>
      </c>
    </row>
    <row r="1746" spans="1:9">
      <c r="A1746" s="28">
        <v>43843</v>
      </c>
      <c r="B1746" s="29">
        <v>66.319999999999993</v>
      </c>
      <c r="C1746" s="29">
        <v>87.95</v>
      </c>
      <c r="D1746" s="29">
        <v>98.29</v>
      </c>
      <c r="E1746" s="29">
        <v>92.55</v>
      </c>
      <c r="F1746" s="29">
        <v>66.7</v>
      </c>
      <c r="G1746" s="30">
        <f t="shared" si="54"/>
        <v>82.354015953563078</v>
      </c>
      <c r="H1746" s="28">
        <v>43843</v>
      </c>
      <c r="I1746">
        <f t="shared" si="53"/>
        <v>0.75635435398398387</v>
      </c>
    </row>
    <row r="1747" spans="1:9">
      <c r="A1747" s="28">
        <v>43844</v>
      </c>
      <c r="B1747" s="29">
        <v>66.989999999999995</v>
      </c>
      <c r="C1747" s="29">
        <v>88.75</v>
      </c>
      <c r="D1747" s="29">
        <v>100.56</v>
      </c>
      <c r="E1747" s="29">
        <v>94.26</v>
      </c>
      <c r="F1747" s="29">
        <v>67.739999999999995</v>
      </c>
      <c r="G1747" s="30">
        <f t="shared" si="54"/>
        <v>83.48585608936915</v>
      </c>
      <c r="H1747" s="28">
        <v>43844</v>
      </c>
      <c r="I1747">
        <f t="shared" si="53"/>
        <v>0.82286543864544792</v>
      </c>
    </row>
    <row r="1748" spans="1:9">
      <c r="A1748" s="28">
        <v>43845</v>
      </c>
      <c r="B1748" s="29">
        <v>65.48</v>
      </c>
      <c r="C1748" s="29">
        <v>87.2</v>
      </c>
      <c r="D1748" s="29">
        <v>96.11</v>
      </c>
      <c r="E1748" s="29">
        <v>92.88</v>
      </c>
      <c r="F1748" s="29">
        <v>66.680000000000007</v>
      </c>
      <c r="G1748" s="30">
        <f t="shared" si="54"/>
        <v>81.67687696225174</v>
      </c>
      <c r="H1748" s="28">
        <v>43845</v>
      </c>
      <c r="I1748">
        <f t="shared" si="53"/>
        <v>0.82155279322688513</v>
      </c>
    </row>
    <row r="1749" spans="1:9">
      <c r="A1749" s="28">
        <v>43846</v>
      </c>
      <c r="B1749" s="29">
        <v>66.13</v>
      </c>
      <c r="C1749" s="29">
        <v>87.61</v>
      </c>
      <c r="D1749" s="29">
        <v>99.05</v>
      </c>
      <c r="E1749" s="29">
        <v>93.53</v>
      </c>
      <c r="F1749" s="29">
        <v>66.97</v>
      </c>
      <c r="G1749" s="30">
        <f t="shared" si="54"/>
        <v>82.475898620035011</v>
      </c>
      <c r="H1749" s="28">
        <v>43846</v>
      </c>
      <c r="I1749">
        <f t="shared" si="53"/>
        <v>0.82894689135609256</v>
      </c>
    </row>
    <row r="1750" spans="1:9">
      <c r="A1750" s="28">
        <v>43847</v>
      </c>
      <c r="B1750" s="29">
        <v>66.19</v>
      </c>
      <c r="C1750" s="29">
        <v>88.11</v>
      </c>
      <c r="D1750" s="29">
        <v>99.43</v>
      </c>
      <c r="E1750" s="29">
        <v>93.57</v>
      </c>
      <c r="F1750" s="29">
        <v>67.03</v>
      </c>
      <c r="G1750" s="30">
        <f t="shared" si="54"/>
        <v>82.732531761098116</v>
      </c>
      <c r="H1750" s="28">
        <v>43847</v>
      </c>
      <c r="I1750">
        <f t="shared" si="53"/>
        <v>0.84606245980145889</v>
      </c>
    </row>
    <row r="1751" spans="1:9">
      <c r="A1751" s="28">
        <v>43848</v>
      </c>
      <c r="B1751" s="29">
        <v>66.13</v>
      </c>
      <c r="C1751" s="29">
        <v>87.89</v>
      </c>
      <c r="D1751" s="29">
        <v>99.49</v>
      </c>
      <c r="E1751" s="29">
        <v>93.53</v>
      </c>
      <c r="F1751" s="29">
        <v>67.040000000000006</v>
      </c>
      <c r="G1751" s="30">
        <f t="shared" si="54"/>
        <v>82.642188914646582</v>
      </c>
      <c r="H1751" s="28">
        <v>43848</v>
      </c>
      <c r="I1751">
        <f t="shared" si="53"/>
        <v>0.85818572782621694</v>
      </c>
    </row>
    <row r="1752" spans="1:9">
      <c r="A1752" s="28">
        <v>43849</v>
      </c>
      <c r="B1752" s="29">
        <v>64.8</v>
      </c>
      <c r="C1752" s="29">
        <v>86.11</v>
      </c>
      <c r="D1752" s="29">
        <v>93.17</v>
      </c>
      <c r="E1752" s="29">
        <v>90.24</v>
      </c>
      <c r="F1752" s="29">
        <v>64.63</v>
      </c>
      <c r="G1752" s="30">
        <f t="shared" si="54"/>
        <v>80.068087625949161</v>
      </c>
      <c r="H1752" s="28">
        <v>43849</v>
      </c>
      <c r="I1752">
        <f t="shared" si="53"/>
        <v>0.88390830789819475</v>
      </c>
    </row>
    <row r="1753" spans="1:9">
      <c r="A1753" s="28">
        <v>43850</v>
      </c>
      <c r="B1753" s="29">
        <v>66.849999999999994</v>
      </c>
      <c r="C1753" s="29">
        <v>88.04</v>
      </c>
      <c r="D1753" s="29">
        <v>99.95</v>
      </c>
      <c r="E1753" s="29">
        <v>94.57</v>
      </c>
      <c r="F1753" s="29">
        <v>67.459999999999994</v>
      </c>
      <c r="G1753" s="30">
        <f t="shared" si="54"/>
        <v>83.131731892523362</v>
      </c>
      <c r="H1753" s="28">
        <v>43850</v>
      </c>
      <c r="I1753">
        <f t="shared" si="53"/>
        <v>0.91564248836572559</v>
      </c>
    </row>
    <row r="1754" spans="1:9">
      <c r="A1754" s="28">
        <v>43851</v>
      </c>
      <c r="B1754" s="29">
        <v>66.459999999999994</v>
      </c>
      <c r="C1754" s="29">
        <v>88.36</v>
      </c>
      <c r="D1754" s="29">
        <v>100.71</v>
      </c>
      <c r="E1754" s="29">
        <v>94.65</v>
      </c>
      <c r="F1754" s="29">
        <v>67.42</v>
      </c>
      <c r="G1754" s="30">
        <f t="shared" si="54"/>
        <v>83.265523099810153</v>
      </c>
      <c r="H1754" s="28">
        <v>43851</v>
      </c>
      <c r="I1754">
        <f t="shared" si="53"/>
        <v>0.95035468513830146</v>
      </c>
    </row>
    <row r="1755" spans="1:9">
      <c r="A1755" s="28">
        <v>43852</v>
      </c>
      <c r="B1755" s="29">
        <v>66.709999999999994</v>
      </c>
      <c r="C1755" s="29">
        <v>88.23</v>
      </c>
      <c r="D1755" s="29">
        <v>100.66</v>
      </c>
      <c r="E1755" s="29">
        <v>94.69</v>
      </c>
      <c r="F1755" s="29">
        <v>67.680000000000007</v>
      </c>
      <c r="G1755" s="30">
        <f t="shared" si="54"/>
        <v>83.308317757009348</v>
      </c>
      <c r="H1755" s="28">
        <v>43852</v>
      </c>
      <c r="I1755">
        <f t="shared" si="53"/>
        <v>0.94595463672152524</v>
      </c>
    </row>
    <row r="1756" spans="1:9">
      <c r="A1756" s="28">
        <v>43853</v>
      </c>
      <c r="B1756" s="29">
        <v>66.569999999999993</v>
      </c>
      <c r="C1756" s="29">
        <v>88.77</v>
      </c>
      <c r="D1756" s="29">
        <v>101.16</v>
      </c>
      <c r="E1756" s="29">
        <v>95.15</v>
      </c>
      <c r="F1756" s="29">
        <v>67.25</v>
      </c>
      <c r="G1756" s="30">
        <f t="shared" si="54"/>
        <v>83.549798253139585</v>
      </c>
      <c r="H1756" s="28">
        <v>43853</v>
      </c>
      <c r="I1756">
        <f t="shared" si="53"/>
        <v>0.98197111733257703</v>
      </c>
    </row>
    <row r="1757" spans="1:9">
      <c r="A1757" s="28">
        <v>43854</v>
      </c>
      <c r="B1757" s="29">
        <v>66.38</v>
      </c>
      <c r="C1757" s="29">
        <v>88.16</v>
      </c>
      <c r="D1757" s="29">
        <v>100.58</v>
      </c>
      <c r="E1757" s="29">
        <v>94.58</v>
      </c>
      <c r="F1757" s="29">
        <v>66.930000000000007</v>
      </c>
      <c r="G1757" s="30">
        <f t="shared" si="54"/>
        <v>83.080736574547302</v>
      </c>
      <c r="H1757" s="28">
        <v>43854</v>
      </c>
      <c r="I1757">
        <f t="shared" si="53"/>
        <v>0.99834251751404657</v>
      </c>
    </row>
    <row r="1758" spans="1:9">
      <c r="A1758" s="28">
        <v>43855</v>
      </c>
      <c r="B1758" s="29">
        <v>66.41</v>
      </c>
      <c r="C1758" s="29">
        <v>88.09</v>
      </c>
      <c r="D1758" s="29">
        <v>101.29</v>
      </c>
      <c r="E1758" s="29">
        <v>95.43</v>
      </c>
      <c r="F1758" s="29">
        <v>67.27</v>
      </c>
      <c r="G1758" s="30">
        <f t="shared" si="54"/>
        <v>83.331246258031527</v>
      </c>
      <c r="H1758" s="28">
        <v>43855</v>
      </c>
      <c r="I1758">
        <f t="shared" si="53"/>
        <v>1.0168436865211621</v>
      </c>
    </row>
    <row r="1759" spans="1:9">
      <c r="A1759" s="28">
        <v>43856</v>
      </c>
      <c r="B1759" s="29">
        <v>65.36</v>
      </c>
      <c r="C1759" s="29">
        <v>86.62</v>
      </c>
      <c r="D1759" s="29">
        <v>96.38</v>
      </c>
      <c r="E1759" s="29">
        <v>92.87</v>
      </c>
      <c r="F1759" s="29">
        <v>66.45</v>
      </c>
      <c r="G1759" s="30">
        <f t="shared" si="54"/>
        <v>81.440618291837026</v>
      </c>
      <c r="H1759" s="28">
        <v>43856</v>
      </c>
      <c r="I1759">
        <f t="shared" si="53"/>
        <v>0.94780232215086457</v>
      </c>
    </row>
    <row r="1760" spans="1:9">
      <c r="A1760" s="28">
        <v>43857</v>
      </c>
      <c r="B1760" s="29">
        <v>66.34</v>
      </c>
      <c r="C1760" s="29">
        <v>87.72</v>
      </c>
      <c r="D1760" s="29">
        <v>99.83</v>
      </c>
      <c r="E1760" s="29">
        <v>94.42</v>
      </c>
      <c r="F1760" s="29">
        <v>67.55</v>
      </c>
      <c r="G1760" s="30">
        <f t="shared" si="54"/>
        <v>82.878888726635509</v>
      </c>
      <c r="H1760" s="28">
        <v>43857</v>
      </c>
      <c r="I1760">
        <f t="shared" ref="I1760:I1823" si="55">_xlfn.STDEV.P(G1733:G1760)</f>
        <v>0.9512426233932858</v>
      </c>
    </row>
    <row r="1761" spans="1:9">
      <c r="A1761" s="28">
        <v>43858</v>
      </c>
      <c r="B1761" s="29">
        <v>66.14</v>
      </c>
      <c r="C1761" s="29">
        <v>87.86</v>
      </c>
      <c r="D1761" s="29">
        <v>99.4</v>
      </c>
      <c r="E1761" s="29">
        <v>94.19</v>
      </c>
      <c r="F1761" s="29">
        <v>67.41</v>
      </c>
      <c r="G1761" s="30">
        <f t="shared" si="54"/>
        <v>82.777238655446837</v>
      </c>
      <c r="H1761" s="28">
        <v>43858</v>
      </c>
      <c r="I1761">
        <f t="shared" si="55"/>
        <v>0.95229066073500102</v>
      </c>
    </row>
    <row r="1762" spans="1:9">
      <c r="A1762" s="28">
        <v>43859</v>
      </c>
      <c r="B1762" s="29">
        <v>66.63</v>
      </c>
      <c r="C1762" s="29">
        <v>88.2</v>
      </c>
      <c r="D1762" s="29">
        <v>99.89</v>
      </c>
      <c r="E1762" s="29">
        <v>94.86</v>
      </c>
      <c r="F1762" s="29">
        <v>67.42</v>
      </c>
      <c r="G1762" s="30">
        <f t="shared" si="54"/>
        <v>83.174932827102779</v>
      </c>
      <c r="H1762" s="28">
        <v>43859</v>
      </c>
      <c r="I1762">
        <f t="shared" si="55"/>
        <v>0.95928109561778729</v>
      </c>
    </row>
    <row r="1763" spans="1:9">
      <c r="A1763" s="28">
        <v>43860</v>
      </c>
      <c r="B1763" s="29">
        <v>66.900000000000006</v>
      </c>
      <c r="C1763" s="29">
        <v>88.36</v>
      </c>
      <c r="D1763" s="29">
        <v>100.8</v>
      </c>
      <c r="E1763" s="29">
        <v>95.44</v>
      </c>
      <c r="F1763" s="29">
        <v>67.61</v>
      </c>
      <c r="G1763" s="30">
        <f t="shared" si="54"/>
        <v>83.522679203782118</v>
      </c>
      <c r="H1763" s="28">
        <v>43860</v>
      </c>
      <c r="I1763">
        <f t="shared" si="55"/>
        <v>0.95399195428603401</v>
      </c>
    </row>
    <row r="1764" spans="1:9">
      <c r="A1764" s="28">
        <v>43861</v>
      </c>
      <c r="B1764" s="29">
        <v>66.45</v>
      </c>
      <c r="C1764" s="29">
        <v>88.4</v>
      </c>
      <c r="D1764" s="29">
        <v>101.36</v>
      </c>
      <c r="E1764" s="29">
        <v>95.87</v>
      </c>
      <c r="F1764" s="29">
        <v>67.59</v>
      </c>
      <c r="G1764" s="30">
        <f t="shared" si="54"/>
        <v>83.574713146174062</v>
      </c>
      <c r="H1764" s="28">
        <v>43861</v>
      </c>
      <c r="I1764">
        <f t="shared" si="55"/>
        <v>0.97251824087707583</v>
      </c>
    </row>
    <row r="1765" spans="1:9">
      <c r="A1765" s="28">
        <v>43862</v>
      </c>
      <c r="B1765" s="29">
        <v>65.819999999999993</v>
      </c>
      <c r="C1765" s="29">
        <v>87.58</v>
      </c>
      <c r="D1765" s="29">
        <v>99.63</v>
      </c>
      <c r="E1765" s="29">
        <v>94.83</v>
      </c>
      <c r="F1765" s="29">
        <v>66.98</v>
      </c>
      <c r="G1765" s="30">
        <f t="shared" si="54"/>
        <v>82.676534982841687</v>
      </c>
      <c r="H1765" s="28">
        <v>43862</v>
      </c>
      <c r="I1765">
        <f t="shared" si="55"/>
        <v>0.96839607271436301</v>
      </c>
    </row>
    <row r="1766" spans="1:9">
      <c r="A1766" s="28">
        <v>43863</v>
      </c>
      <c r="B1766" s="29">
        <v>64.81</v>
      </c>
      <c r="C1766" s="29">
        <v>85.55</v>
      </c>
      <c r="D1766" s="29">
        <v>94.86</v>
      </c>
      <c r="E1766" s="29">
        <v>93.78</v>
      </c>
      <c r="F1766" s="29">
        <v>65.95</v>
      </c>
      <c r="G1766" s="30">
        <f t="shared" si="54"/>
        <v>80.817601170049642</v>
      </c>
      <c r="H1766" s="28">
        <v>43863</v>
      </c>
      <c r="I1766">
        <f t="shared" si="55"/>
        <v>0.92186872447629686</v>
      </c>
    </row>
    <row r="1767" spans="1:9">
      <c r="A1767" s="28">
        <v>43864</v>
      </c>
      <c r="B1767" s="29">
        <v>66.17</v>
      </c>
      <c r="C1767" s="29">
        <v>87.93</v>
      </c>
      <c r="D1767" s="29">
        <v>101.12</v>
      </c>
      <c r="E1767" s="29">
        <v>96.57</v>
      </c>
      <c r="F1767" s="29">
        <v>67.73</v>
      </c>
      <c r="G1767" s="30">
        <f t="shared" si="54"/>
        <v>83.443021091924635</v>
      </c>
      <c r="H1767" s="28">
        <v>43864</v>
      </c>
      <c r="I1767">
        <f t="shared" si="55"/>
        <v>0.93522928106176162</v>
      </c>
    </row>
    <row r="1768" spans="1:9">
      <c r="A1768" s="28">
        <v>43865</v>
      </c>
      <c r="B1768" s="29">
        <v>66.38</v>
      </c>
      <c r="C1768" s="29">
        <v>87.73</v>
      </c>
      <c r="D1768" s="29">
        <v>99.71</v>
      </c>
      <c r="E1768" s="29">
        <v>95.72</v>
      </c>
      <c r="F1768" s="29">
        <v>67.81</v>
      </c>
      <c r="G1768" s="30">
        <f t="shared" si="54"/>
        <v>83.11690498138141</v>
      </c>
      <c r="H1768" s="28">
        <v>43865</v>
      </c>
      <c r="I1768">
        <f t="shared" si="55"/>
        <v>0.94117119111931025</v>
      </c>
    </row>
    <row r="1769" spans="1:9">
      <c r="A1769" s="28">
        <v>43866</v>
      </c>
      <c r="B1769" s="29">
        <v>66.56</v>
      </c>
      <c r="C1769" s="29">
        <v>87.65</v>
      </c>
      <c r="D1769" s="29">
        <v>99.9</v>
      </c>
      <c r="E1769" s="29">
        <v>96.33</v>
      </c>
      <c r="F1769" s="29">
        <v>68.08</v>
      </c>
      <c r="G1769" s="30">
        <f t="shared" si="54"/>
        <v>83.28387033622954</v>
      </c>
      <c r="H1769" s="28">
        <v>43866</v>
      </c>
      <c r="I1769">
        <f t="shared" si="55"/>
        <v>0.93822324324314077</v>
      </c>
    </row>
    <row r="1770" spans="1:9">
      <c r="A1770" s="28">
        <v>43867</v>
      </c>
      <c r="B1770" s="29">
        <v>66.349999999999994</v>
      </c>
      <c r="C1770" s="29">
        <v>87.3</v>
      </c>
      <c r="D1770" s="29">
        <v>99.67</v>
      </c>
      <c r="E1770" s="29">
        <v>95.93</v>
      </c>
      <c r="F1770" s="29">
        <v>68</v>
      </c>
      <c r="G1770" s="30">
        <f t="shared" si="54"/>
        <v>83.008498010367973</v>
      </c>
      <c r="H1770" s="28">
        <v>43867</v>
      </c>
      <c r="I1770">
        <f t="shared" si="55"/>
        <v>0.93826846892510629</v>
      </c>
    </row>
    <row r="1771" spans="1:9">
      <c r="A1771" s="28">
        <v>43868</v>
      </c>
      <c r="B1771" s="29">
        <v>66.349999999999994</v>
      </c>
      <c r="C1771" s="29">
        <v>87.36</v>
      </c>
      <c r="D1771" s="29">
        <v>99.85</v>
      </c>
      <c r="E1771" s="29">
        <v>96.13</v>
      </c>
      <c r="F1771" s="29">
        <v>68.06</v>
      </c>
      <c r="G1771" s="30">
        <f t="shared" si="54"/>
        <v>83.092551474883152</v>
      </c>
      <c r="H1771" s="28">
        <v>43868</v>
      </c>
      <c r="I1771">
        <f t="shared" si="55"/>
        <v>0.94193753697842642</v>
      </c>
    </row>
    <row r="1772" spans="1:9">
      <c r="A1772" s="28">
        <v>43869</v>
      </c>
      <c r="B1772" s="29">
        <v>64.900000000000006</v>
      </c>
      <c r="C1772" s="29">
        <v>84.89</v>
      </c>
      <c r="D1772" s="29">
        <v>96.31</v>
      </c>
      <c r="E1772" s="29">
        <v>93.56</v>
      </c>
      <c r="F1772" s="29">
        <v>66.39</v>
      </c>
      <c r="G1772" s="30">
        <f t="shared" si="54"/>
        <v>80.804306686258741</v>
      </c>
      <c r="H1772" s="28">
        <v>43869</v>
      </c>
      <c r="I1772">
        <f t="shared" si="55"/>
        <v>0.99046707750748209</v>
      </c>
    </row>
    <row r="1773" spans="1:9">
      <c r="A1773" s="28">
        <v>43870</v>
      </c>
      <c r="B1773" s="29">
        <v>65.489999999999995</v>
      </c>
      <c r="C1773" s="29">
        <v>84.67</v>
      </c>
      <c r="D1773" s="29">
        <v>94.86</v>
      </c>
      <c r="E1773" s="29">
        <v>93.22</v>
      </c>
      <c r="F1773" s="29">
        <v>67.14</v>
      </c>
      <c r="G1773" s="30">
        <f t="shared" si="54"/>
        <v>80.720923627336418</v>
      </c>
      <c r="H1773" s="28">
        <v>43870</v>
      </c>
      <c r="I1773">
        <f t="shared" si="55"/>
        <v>0.97104851501366263</v>
      </c>
    </row>
    <row r="1774" spans="1:9">
      <c r="A1774" s="28">
        <v>43871</v>
      </c>
      <c r="B1774" s="29">
        <v>65.44</v>
      </c>
      <c r="C1774" s="29">
        <v>87.51</v>
      </c>
      <c r="D1774" s="29">
        <v>99.05</v>
      </c>
      <c r="E1774" s="29">
        <v>95.74</v>
      </c>
      <c r="F1774" s="29">
        <v>67.64</v>
      </c>
      <c r="G1774" s="30">
        <f t="shared" si="54"/>
        <v>82.730855998101632</v>
      </c>
      <c r="H1774" s="28">
        <v>43871</v>
      </c>
      <c r="I1774">
        <f t="shared" si="55"/>
        <v>0.96984180821055122</v>
      </c>
    </row>
    <row r="1775" spans="1:9">
      <c r="A1775" s="28">
        <v>43872</v>
      </c>
      <c r="B1775" s="29">
        <v>65.78</v>
      </c>
      <c r="C1775" s="29">
        <v>87.61</v>
      </c>
      <c r="D1775" s="29">
        <v>99.51</v>
      </c>
      <c r="E1775" s="29">
        <v>96.37</v>
      </c>
      <c r="F1775" s="29">
        <v>67.989999999999995</v>
      </c>
      <c r="G1775" s="30">
        <f t="shared" si="54"/>
        <v>83.045725896247077</v>
      </c>
      <c r="H1775" s="28">
        <v>43872</v>
      </c>
      <c r="I1775">
        <f t="shared" si="55"/>
        <v>0.95945416710321962</v>
      </c>
    </row>
    <row r="1776" spans="1:9">
      <c r="A1776" s="28">
        <v>43873</v>
      </c>
      <c r="B1776" s="29">
        <v>65.83</v>
      </c>
      <c r="C1776" s="29">
        <v>87.1</v>
      </c>
      <c r="D1776" s="29">
        <v>98.5</v>
      </c>
      <c r="E1776" s="29">
        <v>95.39</v>
      </c>
      <c r="F1776" s="29">
        <v>67.62</v>
      </c>
      <c r="G1776" s="30">
        <f t="shared" si="54"/>
        <v>82.539762841340533</v>
      </c>
      <c r="H1776" s="28">
        <v>43873</v>
      </c>
      <c r="I1776">
        <f t="shared" si="55"/>
        <v>0.94235723333134847</v>
      </c>
    </row>
    <row r="1777" spans="1:9">
      <c r="A1777" s="28">
        <v>43874</v>
      </c>
      <c r="B1777" s="29">
        <v>65.930000000000007</v>
      </c>
      <c r="C1777" s="29">
        <v>87.08</v>
      </c>
      <c r="D1777" s="29">
        <v>99.01</v>
      </c>
      <c r="E1777" s="29">
        <v>96.08</v>
      </c>
      <c r="F1777" s="29">
        <v>67.92</v>
      </c>
      <c r="G1777" s="30">
        <f t="shared" si="54"/>
        <v>82.767895005841112</v>
      </c>
      <c r="H1777" s="28">
        <v>43874</v>
      </c>
      <c r="I1777">
        <f t="shared" si="55"/>
        <v>0.94197434877788577</v>
      </c>
    </row>
    <row r="1778" spans="1:9">
      <c r="A1778" s="28">
        <v>43875</v>
      </c>
      <c r="B1778" s="29">
        <v>66</v>
      </c>
      <c r="C1778" s="29">
        <v>87.52</v>
      </c>
      <c r="D1778" s="29">
        <v>99.89</v>
      </c>
      <c r="E1778" s="29">
        <v>96.93</v>
      </c>
      <c r="F1778" s="29">
        <v>68.260000000000005</v>
      </c>
      <c r="G1778" s="30">
        <f t="shared" si="54"/>
        <v>83.233553364120894</v>
      </c>
      <c r="H1778" s="28">
        <v>43875</v>
      </c>
      <c r="I1778">
        <f t="shared" si="55"/>
        <v>0.94788994722015796</v>
      </c>
    </row>
    <row r="1779" spans="1:9">
      <c r="A1779" s="28">
        <v>43876</v>
      </c>
      <c r="B1779" s="29">
        <v>65.55</v>
      </c>
      <c r="C1779" s="29">
        <v>86.36</v>
      </c>
      <c r="D1779" s="29">
        <v>98.56</v>
      </c>
      <c r="E1779" s="29">
        <v>95.93</v>
      </c>
      <c r="F1779" s="29">
        <v>67.739999999999995</v>
      </c>
      <c r="G1779" s="30">
        <f t="shared" si="54"/>
        <v>82.319462023583512</v>
      </c>
      <c r="H1779" s="28">
        <v>43876</v>
      </c>
      <c r="I1779">
        <f t="shared" si="55"/>
        <v>0.9502339512990905</v>
      </c>
    </row>
    <row r="1780" spans="1:9">
      <c r="A1780" s="28">
        <v>43877</v>
      </c>
      <c r="B1780" s="29">
        <v>63.98</v>
      </c>
      <c r="C1780" s="29">
        <v>83.53</v>
      </c>
      <c r="D1780" s="29">
        <v>91.96</v>
      </c>
      <c r="E1780" s="29">
        <v>92.67</v>
      </c>
      <c r="F1780" s="29">
        <v>66.069999999999993</v>
      </c>
      <c r="G1780" s="30">
        <f t="shared" si="54"/>
        <v>79.383776832651861</v>
      </c>
      <c r="H1780" s="28">
        <v>43877</v>
      </c>
      <c r="I1780">
        <f t="shared" si="55"/>
        <v>1.0228181943341947</v>
      </c>
    </row>
    <row r="1781" spans="1:9">
      <c r="A1781" s="28">
        <v>43878</v>
      </c>
      <c r="B1781" s="29">
        <v>65.86</v>
      </c>
      <c r="C1781" s="29">
        <v>87.2</v>
      </c>
      <c r="D1781" s="29">
        <v>99.86</v>
      </c>
      <c r="E1781" s="29">
        <v>97.27</v>
      </c>
      <c r="F1781" s="29">
        <v>68.349999999999994</v>
      </c>
      <c r="G1781" s="30">
        <f t="shared" si="54"/>
        <v>83.149244441807809</v>
      </c>
      <c r="H1781" s="28">
        <v>43878</v>
      </c>
      <c r="I1781">
        <f t="shared" si="55"/>
        <v>1.023121783690027</v>
      </c>
    </row>
    <row r="1782" spans="1:9">
      <c r="A1782" s="28">
        <v>43879</v>
      </c>
      <c r="B1782" s="29">
        <v>65.489999999999995</v>
      </c>
      <c r="C1782" s="29">
        <v>86.98</v>
      </c>
      <c r="D1782" s="29">
        <v>99.14</v>
      </c>
      <c r="E1782" s="29">
        <v>96.86</v>
      </c>
      <c r="F1782" s="29">
        <v>67.92</v>
      </c>
      <c r="G1782" s="30">
        <f t="shared" si="54"/>
        <v>82.775472537602212</v>
      </c>
      <c r="H1782" s="28">
        <v>43879</v>
      </c>
      <c r="I1782">
        <f t="shared" si="55"/>
        <v>1.0165146656691126</v>
      </c>
    </row>
    <row r="1783" spans="1:9">
      <c r="A1783" s="28">
        <v>43880</v>
      </c>
      <c r="B1783" s="29">
        <v>65.81</v>
      </c>
      <c r="C1783" s="29">
        <v>86.73</v>
      </c>
      <c r="D1783" s="29">
        <v>99.14</v>
      </c>
      <c r="E1783" s="29">
        <v>97.47</v>
      </c>
      <c r="F1783" s="29">
        <v>67.89</v>
      </c>
      <c r="G1783" s="30">
        <f t="shared" si="54"/>
        <v>82.845905054395416</v>
      </c>
      <c r="H1783" s="28">
        <v>43880</v>
      </c>
      <c r="I1783">
        <f t="shared" si="55"/>
        <v>1.0090363129971487</v>
      </c>
    </row>
    <row r="1784" spans="1:9">
      <c r="A1784" s="28">
        <v>43881</v>
      </c>
      <c r="B1784" s="29">
        <v>65.349999999999994</v>
      </c>
      <c r="C1784" s="29">
        <v>87.18</v>
      </c>
      <c r="D1784" s="29">
        <v>99.36</v>
      </c>
      <c r="E1784" s="29">
        <v>97.27</v>
      </c>
      <c r="F1784" s="29">
        <v>67.56</v>
      </c>
      <c r="G1784" s="30">
        <f t="shared" si="54"/>
        <v>82.860260796948012</v>
      </c>
      <c r="H1784" s="28">
        <v>43881</v>
      </c>
      <c r="I1784">
        <f t="shared" si="55"/>
        <v>0.99410907148179661</v>
      </c>
    </row>
    <row r="1785" spans="1:9">
      <c r="A1785" s="28">
        <v>43882</v>
      </c>
      <c r="B1785" s="29">
        <v>65.53</v>
      </c>
      <c r="C1785" s="29">
        <v>86.22</v>
      </c>
      <c r="D1785" s="29">
        <v>96.71</v>
      </c>
      <c r="E1785" s="29">
        <v>96.13</v>
      </c>
      <c r="F1785" s="29">
        <v>66.599999999999994</v>
      </c>
      <c r="G1785" s="30">
        <f t="shared" si="54"/>
        <v>81.907694582359795</v>
      </c>
      <c r="H1785" s="28">
        <v>43882</v>
      </c>
      <c r="I1785">
        <f t="shared" si="55"/>
        <v>0.99707363401111238</v>
      </c>
    </row>
    <row r="1786" spans="1:9">
      <c r="A1786" s="28">
        <v>43883</v>
      </c>
      <c r="B1786" s="29">
        <v>65.95</v>
      </c>
      <c r="C1786" s="29">
        <v>86.54</v>
      </c>
      <c r="D1786" s="29">
        <v>99.18</v>
      </c>
      <c r="E1786" s="29">
        <v>98.1</v>
      </c>
      <c r="F1786" s="29">
        <v>68.23</v>
      </c>
      <c r="G1786" s="30">
        <f t="shared" si="54"/>
        <v>82.958331629672884</v>
      </c>
      <c r="H1786" s="28">
        <v>43883</v>
      </c>
      <c r="I1786">
        <f t="shared" si="55"/>
        <v>0.98892259736522425</v>
      </c>
    </row>
    <row r="1787" spans="1:9">
      <c r="A1787" s="28">
        <v>43884</v>
      </c>
      <c r="B1787" s="29">
        <v>64.27</v>
      </c>
      <c r="C1787" s="29">
        <v>85.73</v>
      </c>
      <c r="D1787" s="29">
        <v>95.4</v>
      </c>
      <c r="E1787" s="29">
        <v>95.8</v>
      </c>
      <c r="F1787" s="29">
        <v>66.349999999999994</v>
      </c>
      <c r="G1787" s="30">
        <f t="shared" si="54"/>
        <v>81.206980277088178</v>
      </c>
      <c r="H1787" s="28">
        <v>43884</v>
      </c>
      <c r="I1787">
        <f t="shared" si="55"/>
        <v>0.99901679826668821</v>
      </c>
    </row>
    <row r="1788" spans="1:9">
      <c r="A1788" s="28">
        <v>43885</v>
      </c>
      <c r="B1788" s="29">
        <v>65.239999999999995</v>
      </c>
      <c r="C1788" s="29">
        <v>87</v>
      </c>
      <c r="D1788" s="29">
        <v>99.25</v>
      </c>
      <c r="E1788" s="29">
        <v>97.69</v>
      </c>
      <c r="F1788" s="29">
        <v>67.63</v>
      </c>
      <c r="G1788" s="30">
        <f t="shared" si="54"/>
        <v>82.833167348130843</v>
      </c>
      <c r="H1788" s="28">
        <v>43885</v>
      </c>
      <c r="I1788">
        <f t="shared" si="55"/>
        <v>0.99846943309291436</v>
      </c>
    </row>
    <row r="1789" spans="1:9">
      <c r="A1789" s="28">
        <v>43886</v>
      </c>
      <c r="B1789" s="29">
        <v>65.34</v>
      </c>
      <c r="C1789" s="29">
        <v>86.97</v>
      </c>
      <c r="D1789" s="29">
        <v>98.43</v>
      </c>
      <c r="E1789" s="29">
        <v>97.42</v>
      </c>
      <c r="F1789" s="29">
        <v>67.64</v>
      </c>
      <c r="G1789" s="30">
        <f t="shared" si="54"/>
        <v>82.700390990070076</v>
      </c>
      <c r="H1789" s="28">
        <v>43886</v>
      </c>
      <c r="I1789">
        <f t="shared" si="55"/>
        <v>0.99786517205602721</v>
      </c>
    </row>
    <row r="1790" spans="1:9">
      <c r="A1790" s="28">
        <v>43887</v>
      </c>
      <c r="B1790" s="29">
        <v>65.63</v>
      </c>
      <c r="C1790" s="29">
        <v>87.47</v>
      </c>
      <c r="D1790" s="29">
        <v>99.42</v>
      </c>
      <c r="E1790" s="29">
        <v>97.91</v>
      </c>
      <c r="F1790" s="29">
        <v>67.760000000000005</v>
      </c>
      <c r="G1790" s="30">
        <f t="shared" si="54"/>
        <v>83.162132556950922</v>
      </c>
      <c r="H1790" s="28">
        <v>43887</v>
      </c>
      <c r="I1790">
        <f t="shared" si="55"/>
        <v>0.99756684687818342</v>
      </c>
    </row>
    <row r="1791" spans="1:9">
      <c r="A1791" s="28">
        <v>43888</v>
      </c>
      <c r="B1791" s="29">
        <v>65.41</v>
      </c>
      <c r="C1791" s="29">
        <v>87.01</v>
      </c>
      <c r="D1791" s="29">
        <v>99</v>
      </c>
      <c r="E1791" s="29">
        <v>97.59</v>
      </c>
      <c r="F1791" s="29">
        <v>67.540000000000006</v>
      </c>
      <c r="G1791" s="30">
        <f t="shared" si="54"/>
        <v>82.814223495911207</v>
      </c>
      <c r="H1791" s="28">
        <v>43888</v>
      </c>
      <c r="I1791">
        <f t="shared" si="55"/>
        <v>0.98058382022584656</v>
      </c>
    </row>
    <row r="1792" spans="1:9">
      <c r="A1792" s="28">
        <v>43889</v>
      </c>
      <c r="B1792" s="29">
        <v>64.959999999999994</v>
      </c>
      <c r="C1792" s="29">
        <v>86.82</v>
      </c>
      <c r="D1792" s="29">
        <v>98.49</v>
      </c>
      <c r="E1792" s="29">
        <v>97.54</v>
      </c>
      <c r="F1792" s="29">
        <v>67.319999999999993</v>
      </c>
      <c r="G1792" s="30">
        <f t="shared" si="54"/>
        <v>82.545929970429313</v>
      </c>
      <c r="H1792" s="28">
        <v>43889</v>
      </c>
      <c r="I1792">
        <f t="shared" si="55"/>
        <v>0.95834541097857973</v>
      </c>
    </row>
    <row r="1793" spans="1:9">
      <c r="A1793" s="28">
        <v>43890</v>
      </c>
      <c r="B1793" s="29">
        <v>64.989999999999995</v>
      </c>
      <c r="C1793" s="29">
        <v>86.15</v>
      </c>
      <c r="D1793" s="29">
        <v>98.35</v>
      </c>
      <c r="E1793" s="29">
        <v>97.44</v>
      </c>
      <c r="F1793" s="29">
        <v>67.430000000000007</v>
      </c>
      <c r="G1793" s="30">
        <f t="shared" si="54"/>
        <v>82.290960681950921</v>
      </c>
      <c r="H1793" s="28">
        <v>43890</v>
      </c>
      <c r="I1793">
        <f t="shared" si="55"/>
        <v>0.95783581657413697</v>
      </c>
    </row>
    <row r="1794" spans="1:9">
      <c r="A1794" s="28">
        <v>43891</v>
      </c>
      <c r="B1794" s="29">
        <v>64.31</v>
      </c>
      <c r="C1794" s="29">
        <v>84.31</v>
      </c>
      <c r="D1794" s="29">
        <v>92.82</v>
      </c>
      <c r="E1794" s="29">
        <v>94.43</v>
      </c>
      <c r="F1794" s="29">
        <v>65.47</v>
      </c>
      <c r="G1794" s="30">
        <f t="shared" si="54"/>
        <v>80.040527845721371</v>
      </c>
      <c r="H1794" s="28">
        <v>43891</v>
      </c>
      <c r="I1794">
        <f t="shared" si="55"/>
        <v>1.0140881651990834</v>
      </c>
    </row>
    <row r="1795" spans="1:9">
      <c r="A1795" s="28">
        <v>43892</v>
      </c>
      <c r="B1795" s="29">
        <v>65.39</v>
      </c>
      <c r="C1795" s="29">
        <v>87.27</v>
      </c>
      <c r="D1795" s="29">
        <v>99.43</v>
      </c>
      <c r="E1795" s="29">
        <v>98.16</v>
      </c>
      <c r="F1795" s="29">
        <v>67.58</v>
      </c>
      <c r="G1795" s="30">
        <f t="shared" si="54"/>
        <v>83.053356956410624</v>
      </c>
      <c r="H1795" s="28">
        <v>43892</v>
      </c>
      <c r="I1795">
        <f t="shared" si="55"/>
        <v>1.0024736472080997</v>
      </c>
    </row>
    <row r="1796" spans="1:9">
      <c r="A1796" s="28">
        <v>43893</v>
      </c>
      <c r="B1796" s="29">
        <v>65.45</v>
      </c>
      <c r="C1796" s="29">
        <v>87.28</v>
      </c>
      <c r="D1796" s="29">
        <v>99.26</v>
      </c>
      <c r="E1796" s="29">
        <v>98.48</v>
      </c>
      <c r="F1796" s="29">
        <v>67.459999999999994</v>
      </c>
      <c r="G1796" s="30">
        <f t="shared" si="54"/>
        <v>83.082638315931646</v>
      </c>
      <c r="H1796" s="28">
        <v>43893</v>
      </c>
      <c r="I1796">
        <f t="shared" si="55"/>
        <v>1.0016179412338961</v>
      </c>
    </row>
    <row r="1797" spans="1:9">
      <c r="A1797" s="28">
        <v>43894</v>
      </c>
      <c r="B1797" s="29">
        <v>64.55</v>
      </c>
      <c r="C1797" s="29">
        <v>87.35</v>
      </c>
      <c r="D1797" s="29">
        <v>99.17</v>
      </c>
      <c r="E1797" s="29">
        <v>98.32</v>
      </c>
      <c r="F1797" s="29">
        <v>67.2</v>
      </c>
      <c r="G1797" s="30">
        <f t="shared" ref="G1797:G1860" si="56">(B1797*$B$2+C1797*$C$2+D1797*$D$2+E1797*$E$2+F1797*$F$2)/$G$2</f>
        <v>82.840972501095195</v>
      </c>
      <c r="H1797" s="28">
        <v>43894</v>
      </c>
      <c r="I1797">
        <f t="shared" si="55"/>
        <v>0.99095167584424848</v>
      </c>
    </row>
    <row r="1798" spans="1:9">
      <c r="A1798" s="28">
        <v>43895</v>
      </c>
      <c r="B1798" s="29">
        <v>64.5</v>
      </c>
      <c r="C1798" s="29">
        <v>86.71</v>
      </c>
      <c r="D1798" s="29">
        <v>96.97</v>
      </c>
      <c r="E1798" s="29">
        <v>98.02</v>
      </c>
      <c r="F1798" s="29">
        <v>66.88</v>
      </c>
      <c r="G1798" s="30">
        <f t="shared" si="56"/>
        <v>82.231650481892501</v>
      </c>
      <c r="H1798" s="28">
        <v>43895</v>
      </c>
      <c r="I1798">
        <f t="shared" si="55"/>
        <v>0.98389205879971997</v>
      </c>
    </row>
    <row r="1799" spans="1:9">
      <c r="A1799" s="28">
        <v>43896</v>
      </c>
      <c r="B1799" s="29">
        <v>64.709999999999994</v>
      </c>
      <c r="C1799" s="29">
        <v>87.41</v>
      </c>
      <c r="D1799" s="29">
        <v>98.81</v>
      </c>
      <c r="E1799" s="29">
        <v>98.32</v>
      </c>
      <c r="F1799" s="29">
        <v>67.400000000000006</v>
      </c>
      <c r="G1799" s="30">
        <f t="shared" si="56"/>
        <v>82.880039108133744</v>
      </c>
      <c r="H1799" s="28">
        <v>43896</v>
      </c>
      <c r="I1799">
        <f t="shared" si="55"/>
        <v>0.97898035297095665</v>
      </c>
    </row>
    <row r="1800" spans="1:9">
      <c r="A1800" s="28">
        <v>43897</v>
      </c>
      <c r="B1800" s="29">
        <v>64.23</v>
      </c>
      <c r="C1800" s="29">
        <v>86.5</v>
      </c>
      <c r="D1800" s="29">
        <v>98.29</v>
      </c>
      <c r="E1800" s="29">
        <v>97.75</v>
      </c>
      <c r="F1800" s="29">
        <v>67.150000000000006</v>
      </c>
      <c r="G1800" s="30">
        <f t="shared" si="56"/>
        <v>82.256365681585848</v>
      </c>
      <c r="H1800" s="28">
        <v>43897</v>
      </c>
      <c r="I1800">
        <f t="shared" si="55"/>
        <v>0.93325904025380013</v>
      </c>
    </row>
    <row r="1801" spans="1:9">
      <c r="A1801" s="28">
        <v>43898</v>
      </c>
      <c r="B1801" s="29">
        <v>63.95</v>
      </c>
      <c r="C1801" s="29">
        <v>85</v>
      </c>
      <c r="D1801" s="29">
        <v>93.57</v>
      </c>
      <c r="E1801" s="29">
        <v>95.43</v>
      </c>
      <c r="F1801" s="29">
        <v>65.77</v>
      </c>
      <c r="G1801" s="30">
        <f t="shared" si="56"/>
        <v>80.505829393618569</v>
      </c>
      <c r="H1801" s="28">
        <v>43898</v>
      </c>
      <c r="I1801">
        <f t="shared" si="55"/>
        <v>0.94781375836046045</v>
      </c>
    </row>
    <row r="1802" spans="1:9">
      <c r="A1802" s="28">
        <v>43899</v>
      </c>
      <c r="B1802" s="29">
        <v>64.36</v>
      </c>
      <c r="C1802" s="29">
        <v>86.1</v>
      </c>
      <c r="D1802" s="29">
        <v>96.29</v>
      </c>
      <c r="E1802" s="29">
        <v>97.25</v>
      </c>
      <c r="F1802" s="29">
        <v>66.81</v>
      </c>
      <c r="G1802" s="30">
        <f t="shared" si="56"/>
        <v>81.763880695093448</v>
      </c>
      <c r="H1802" s="28">
        <v>43899</v>
      </c>
      <c r="I1802">
        <f t="shared" si="55"/>
        <v>0.95242643841859265</v>
      </c>
    </row>
    <row r="1803" spans="1:9">
      <c r="A1803" s="28">
        <v>43900</v>
      </c>
      <c r="B1803" s="29">
        <v>65.459999999999994</v>
      </c>
      <c r="C1803" s="29">
        <v>87.21</v>
      </c>
      <c r="D1803" s="29">
        <v>98.46</v>
      </c>
      <c r="E1803" s="29">
        <v>99.13</v>
      </c>
      <c r="F1803" s="29">
        <v>67.61</v>
      </c>
      <c r="G1803" s="30">
        <f t="shared" si="56"/>
        <v>83.08262540157709</v>
      </c>
      <c r="H1803" s="28">
        <v>43900</v>
      </c>
      <c r="I1803">
        <f t="shared" si="55"/>
        <v>0.95340351347741281</v>
      </c>
    </row>
    <row r="1804" spans="1:9">
      <c r="A1804" s="28">
        <v>43901</v>
      </c>
      <c r="B1804" s="29">
        <v>65.31</v>
      </c>
      <c r="C1804" s="29">
        <v>87.89</v>
      </c>
      <c r="D1804" s="29">
        <v>99.18</v>
      </c>
      <c r="E1804" s="29">
        <v>99.15</v>
      </c>
      <c r="F1804" s="29">
        <v>67.67</v>
      </c>
      <c r="G1804" s="30">
        <f t="shared" si="56"/>
        <v>83.398482631790287</v>
      </c>
      <c r="H1804" s="28">
        <v>43901</v>
      </c>
      <c r="I1804">
        <f t="shared" si="55"/>
        <v>0.97236949208778911</v>
      </c>
    </row>
    <row r="1805" spans="1:9">
      <c r="A1805" s="28">
        <v>43902</v>
      </c>
      <c r="B1805" s="29">
        <v>65.099999999999994</v>
      </c>
      <c r="C1805" s="29">
        <v>87.46</v>
      </c>
      <c r="D1805" s="29">
        <v>99.04</v>
      </c>
      <c r="E1805" s="29">
        <v>99.2</v>
      </c>
      <c r="F1805" s="29">
        <v>67.45</v>
      </c>
      <c r="G1805" s="30">
        <f t="shared" si="56"/>
        <v>83.156892021393091</v>
      </c>
      <c r="H1805" s="28">
        <v>43902</v>
      </c>
      <c r="I1805">
        <f t="shared" si="55"/>
        <v>0.98042934177926144</v>
      </c>
    </row>
    <row r="1806" spans="1:9">
      <c r="A1806" s="28">
        <v>43903</v>
      </c>
      <c r="B1806" s="29">
        <v>65.13</v>
      </c>
      <c r="C1806" s="29">
        <v>87.2</v>
      </c>
      <c r="D1806" s="29">
        <v>98.58</v>
      </c>
      <c r="E1806" s="29">
        <v>98.81</v>
      </c>
      <c r="F1806" s="29">
        <v>67.17</v>
      </c>
      <c r="G1806" s="30">
        <f t="shared" si="56"/>
        <v>82.9114536178446</v>
      </c>
      <c r="H1806" s="28">
        <v>43903</v>
      </c>
      <c r="I1806">
        <f t="shared" si="55"/>
        <v>0.97247279628816841</v>
      </c>
    </row>
    <row r="1807" spans="1:9">
      <c r="A1807" s="28">
        <v>43904</v>
      </c>
      <c r="B1807" s="29">
        <v>63.71</v>
      </c>
      <c r="C1807" s="29">
        <v>85.2</v>
      </c>
      <c r="D1807" s="29">
        <v>95.82</v>
      </c>
      <c r="E1807" s="29">
        <v>96.82</v>
      </c>
      <c r="F1807" s="29">
        <v>65.89</v>
      </c>
      <c r="G1807" s="30">
        <f t="shared" si="56"/>
        <v>81.042971853095793</v>
      </c>
      <c r="H1807" s="28">
        <v>43904</v>
      </c>
      <c r="I1807">
        <f t="shared" si="55"/>
        <v>1.0041793510236396</v>
      </c>
    </row>
    <row r="1808" spans="1:9">
      <c r="A1808" s="28">
        <v>43905</v>
      </c>
      <c r="B1808" s="29">
        <v>63.93</v>
      </c>
      <c r="C1808" s="29">
        <v>84.52</v>
      </c>
      <c r="D1808" s="29">
        <v>91.93</v>
      </c>
      <c r="E1808" s="29">
        <v>94.58</v>
      </c>
      <c r="F1808" s="29">
        <v>65.38</v>
      </c>
      <c r="G1808" s="30">
        <f t="shared" si="56"/>
        <v>79.934703836886669</v>
      </c>
      <c r="H1808" s="28">
        <v>43905</v>
      </c>
      <c r="I1808">
        <f t="shared" si="55"/>
        <v>0.94987791905968189</v>
      </c>
    </row>
    <row r="1809" spans="1:9">
      <c r="A1809" s="28">
        <v>43906</v>
      </c>
      <c r="B1809" s="29">
        <v>65.45</v>
      </c>
      <c r="C1809" s="29">
        <v>87.24</v>
      </c>
      <c r="D1809" s="29">
        <v>97.67</v>
      </c>
      <c r="E1809" s="29">
        <v>98.53</v>
      </c>
      <c r="F1809" s="29">
        <v>67.33</v>
      </c>
      <c r="G1809" s="30">
        <f t="shared" si="56"/>
        <v>82.859595821772757</v>
      </c>
      <c r="H1809" s="28">
        <v>43906</v>
      </c>
      <c r="I1809">
        <f t="shared" si="55"/>
        <v>0.94283701455376234</v>
      </c>
    </row>
    <row r="1810" spans="1:9">
      <c r="A1810" s="28">
        <v>43907</v>
      </c>
      <c r="B1810" s="29">
        <v>64.959999999999994</v>
      </c>
      <c r="C1810" s="29">
        <v>87.22</v>
      </c>
      <c r="D1810" s="29">
        <v>98.25</v>
      </c>
      <c r="E1810" s="29">
        <v>98.74</v>
      </c>
      <c r="F1810" s="29">
        <v>67.69</v>
      </c>
      <c r="G1810" s="30">
        <f t="shared" si="56"/>
        <v>82.901395480432228</v>
      </c>
      <c r="H1810" s="28">
        <v>43907</v>
      </c>
      <c r="I1810">
        <f t="shared" si="55"/>
        <v>0.94512885481973441</v>
      </c>
    </row>
    <row r="1811" spans="1:9">
      <c r="A1811" s="28">
        <v>43908</v>
      </c>
      <c r="B1811" s="29">
        <v>65.010000000000005</v>
      </c>
      <c r="C1811" s="29">
        <v>87.24</v>
      </c>
      <c r="D1811" s="29">
        <v>98.32</v>
      </c>
      <c r="E1811" s="29">
        <v>99.17</v>
      </c>
      <c r="F1811" s="29">
        <v>67.16</v>
      </c>
      <c r="G1811" s="30">
        <f t="shared" si="56"/>
        <v>82.922908467800795</v>
      </c>
      <c r="H1811" s="28">
        <v>43908</v>
      </c>
      <c r="I1811">
        <f t="shared" si="55"/>
        <v>0.94665064536502008</v>
      </c>
    </row>
    <row r="1812" spans="1:9">
      <c r="A1812" s="28">
        <v>43909</v>
      </c>
      <c r="B1812" s="29">
        <v>64.86</v>
      </c>
      <c r="C1812" s="29">
        <v>87.39</v>
      </c>
      <c r="D1812" s="29">
        <v>99.07</v>
      </c>
      <c r="E1812" s="29">
        <v>99.69</v>
      </c>
      <c r="F1812" s="29">
        <v>67.290000000000006</v>
      </c>
      <c r="G1812" s="30">
        <f t="shared" si="56"/>
        <v>83.138416097765756</v>
      </c>
      <c r="H1812" s="28">
        <v>43909</v>
      </c>
      <c r="I1812">
        <f t="shared" si="55"/>
        <v>0.95325977321566546</v>
      </c>
    </row>
    <row r="1813" spans="1:9">
      <c r="A1813" s="28">
        <v>43910</v>
      </c>
      <c r="B1813" s="29">
        <v>65.2</v>
      </c>
      <c r="C1813" s="29">
        <v>87.49</v>
      </c>
      <c r="D1813" s="29">
        <v>98.5</v>
      </c>
      <c r="E1813" s="29">
        <v>99.09</v>
      </c>
      <c r="F1813" s="29">
        <v>67.2</v>
      </c>
      <c r="G1813" s="30">
        <f t="shared" si="56"/>
        <v>83.070228579512246</v>
      </c>
      <c r="H1813" s="28">
        <v>43910</v>
      </c>
      <c r="I1813">
        <f t="shared" si="55"/>
        <v>0.95742747702621678</v>
      </c>
    </row>
    <row r="1814" spans="1:9">
      <c r="A1814" s="28">
        <v>43911</v>
      </c>
      <c r="B1814" s="29">
        <v>64.06</v>
      </c>
      <c r="C1814" s="29">
        <v>85.99</v>
      </c>
      <c r="D1814" s="29">
        <v>95.54</v>
      </c>
      <c r="E1814" s="29">
        <v>97.11</v>
      </c>
      <c r="F1814" s="29">
        <v>66.73</v>
      </c>
      <c r="G1814" s="30">
        <f t="shared" si="56"/>
        <v>81.532278676255828</v>
      </c>
      <c r="H1814" s="28">
        <v>43911</v>
      </c>
      <c r="I1814">
        <f t="shared" si="55"/>
        <v>0.96500718842749911</v>
      </c>
    </row>
    <row r="1815" spans="1:9">
      <c r="A1815" s="28">
        <v>43912</v>
      </c>
      <c r="B1815" s="29">
        <v>63.78</v>
      </c>
      <c r="C1815" s="29">
        <v>85</v>
      </c>
      <c r="D1815" s="29">
        <v>91.8</v>
      </c>
      <c r="E1815" s="29">
        <v>95.3</v>
      </c>
      <c r="F1815" s="29">
        <v>65.319999999999993</v>
      </c>
      <c r="G1815" s="30">
        <f t="shared" si="56"/>
        <v>80.165569965683389</v>
      </c>
      <c r="H1815" s="28">
        <v>43912</v>
      </c>
      <c r="I1815">
        <f t="shared" si="55"/>
        <v>1.0269241341070749</v>
      </c>
    </row>
    <row r="1816" spans="1:9">
      <c r="A1816" s="28">
        <v>43913</v>
      </c>
      <c r="B1816" s="29">
        <v>64.75</v>
      </c>
      <c r="C1816" s="29">
        <v>86.5</v>
      </c>
      <c r="D1816" s="29">
        <v>97.31</v>
      </c>
      <c r="E1816" s="29">
        <v>97.96</v>
      </c>
      <c r="F1816" s="29">
        <v>67.489999999999995</v>
      </c>
      <c r="G1816" s="30">
        <f t="shared" si="56"/>
        <v>82.326560994085852</v>
      </c>
      <c r="H1816" s="28">
        <v>43913</v>
      </c>
      <c r="I1816">
        <f t="shared" si="55"/>
        <v>1.022276173640486</v>
      </c>
    </row>
    <row r="1817" spans="1:9">
      <c r="A1817" s="28">
        <v>43914</v>
      </c>
      <c r="B1817" s="29">
        <v>64.510000000000005</v>
      </c>
      <c r="C1817" s="29">
        <v>87.57</v>
      </c>
      <c r="D1817" s="29">
        <v>97.32</v>
      </c>
      <c r="E1817" s="29">
        <v>98.97</v>
      </c>
      <c r="F1817" s="29">
        <v>66.790000000000006</v>
      </c>
      <c r="G1817" s="30">
        <f t="shared" si="56"/>
        <v>82.72721538222838</v>
      </c>
      <c r="H1817" s="28">
        <v>43914</v>
      </c>
      <c r="I1817">
        <f t="shared" si="55"/>
        <v>1.022656316473282</v>
      </c>
    </row>
    <row r="1818" spans="1:9">
      <c r="A1818" s="28">
        <v>43915</v>
      </c>
      <c r="B1818" s="29">
        <v>64.81</v>
      </c>
      <c r="C1818" s="29">
        <v>87.3</v>
      </c>
      <c r="D1818" s="29">
        <v>96.76</v>
      </c>
      <c r="E1818" s="29">
        <v>99.11</v>
      </c>
      <c r="F1818" s="29">
        <v>67.05</v>
      </c>
      <c r="G1818" s="30">
        <f t="shared" si="56"/>
        <v>82.682072594188057</v>
      </c>
      <c r="H1818" s="28">
        <v>43915</v>
      </c>
      <c r="I1818">
        <f t="shared" si="55"/>
        <v>1.012172797644735</v>
      </c>
    </row>
    <row r="1819" spans="1:9">
      <c r="A1819" s="28">
        <v>43916</v>
      </c>
      <c r="B1819" s="29">
        <v>65.150000000000006</v>
      </c>
      <c r="C1819" s="29">
        <v>87.9</v>
      </c>
      <c r="D1819" s="29">
        <v>96.31</v>
      </c>
      <c r="E1819" s="29">
        <v>99.05</v>
      </c>
      <c r="F1819" s="29">
        <v>67.38</v>
      </c>
      <c r="G1819" s="30">
        <f t="shared" si="56"/>
        <v>82.95350339515187</v>
      </c>
      <c r="H1819" s="28">
        <v>43916</v>
      </c>
      <c r="I1819">
        <f t="shared" si="55"/>
        <v>1.0150679756842016</v>
      </c>
    </row>
    <row r="1820" spans="1:9">
      <c r="A1820" s="28">
        <v>43917</v>
      </c>
      <c r="B1820" s="29">
        <v>65.510000000000005</v>
      </c>
      <c r="C1820" s="29">
        <v>88.62</v>
      </c>
      <c r="D1820" s="29">
        <v>97.43</v>
      </c>
      <c r="E1820" s="29">
        <v>99.67</v>
      </c>
      <c r="F1820" s="29">
        <v>68.19</v>
      </c>
      <c r="G1820" s="30">
        <f t="shared" si="56"/>
        <v>83.64216217326225</v>
      </c>
      <c r="H1820" s="28">
        <v>43917</v>
      </c>
      <c r="I1820">
        <f t="shared" si="55"/>
        <v>1.0446473999463117</v>
      </c>
    </row>
    <row r="1821" spans="1:9">
      <c r="A1821" s="28">
        <v>43918</v>
      </c>
      <c r="B1821" s="29">
        <v>65.48</v>
      </c>
      <c r="C1821" s="29">
        <v>88.6</v>
      </c>
      <c r="D1821" s="29">
        <v>96.15</v>
      </c>
      <c r="E1821" s="29">
        <v>99.24</v>
      </c>
      <c r="F1821" s="29">
        <v>67.760000000000005</v>
      </c>
      <c r="G1821" s="30">
        <f t="shared" si="56"/>
        <v>83.341585088712023</v>
      </c>
      <c r="H1821" s="28">
        <v>43918</v>
      </c>
      <c r="I1821">
        <f t="shared" si="55"/>
        <v>1.0611108815327999</v>
      </c>
    </row>
    <row r="1822" spans="1:9">
      <c r="A1822" s="28">
        <v>43919</v>
      </c>
      <c r="B1822" s="29">
        <v>65.89</v>
      </c>
      <c r="C1822" s="29">
        <v>88.92</v>
      </c>
      <c r="D1822" s="29">
        <v>96.51</v>
      </c>
      <c r="E1822" s="29">
        <v>99.64</v>
      </c>
      <c r="F1822" s="29">
        <v>67.44</v>
      </c>
      <c r="G1822" s="30">
        <f t="shared" si="56"/>
        <v>83.610425762996485</v>
      </c>
      <c r="H1822" s="28">
        <v>43919</v>
      </c>
      <c r="I1822">
        <f t="shared" si="55"/>
        <v>0.9849210177593507</v>
      </c>
    </row>
    <row r="1823" spans="1:9">
      <c r="A1823" s="28">
        <v>43920</v>
      </c>
      <c r="B1823" s="29">
        <v>67.010000000000005</v>
      </c>
      <c r="C1823" s="29">
        <v>89.84</v>
      </c>
      <c r="D1823" s="29">
        <v>98.14</v>
      </c>
      <c r="E1823" s="29">
        <v>101.55</v>
      </c>
      <c r="F1823" s="29">
        <v>68.760000000000005</v>
      </c>
      <c r="G1823" s="30">
        <f t="shared" si="56"/>
        <v>84.873494496568313</v>
      </c>
      <c r="H1823" s="28">
        <v>43920</v>
      </c>
      <c r="I1823">
        <f t="shared" si="55"/>
        <v>1.0751884578240978</v>
      </c>
    </row>
    <row r="1824" spans="1:9">
      <c r="A1824" s="28">
        <v>43921</v>
      </c>
      <c r="B1824" s="29">
        <v>67.06</v>
      </c>
      <c r="C1824" s="29">
        <v>90.54</v>
      </c>
      <c r="D1824" s="29">
        <v>99.19</v>
      </c>
      <c r="E1824" s="29">
        <v>102.99</v>
      </c>
      <c r="F1824" s="29">
        <v>68.45</v>
      </c>
      <c r="G1824" s="30">
        <f t="shared" si="56"/>
        <v>85.453851672021017</v>
      </c>
      <c r="H1824" s="28">
        <v>43921</v>
      </c>
      <c r="I1824">
        <f t="shared" ref="I1824:I1887" si="57">_xlfn.STDEV.P(G1797:G1824)</f>
        <v>1.1988514671399919</v>
      </c>
    </row>
    <row r="1825" spans="1:9">
      <c r="A1825" s="28">
        <v>43922</v>
      </c>
      <c r="B1825" s="29">
        <v>67.459999999999994</v>
      </c>
      <c r="C1825" s="29">
        <v>91.01</v>
      </c>
      <c r="D1825" s="29">
        <v>99.52</v>
      </c>
      <c r="E1825" s="29">
        <v>103.43</v>
      </c>
      <c r="F1825" s="29">
        <v>68.94</v>
      </c>
      <c r="G1825" s="30">
        <f t="shared" si="56"/>
        <v>85.889255393910631</v>
      </c>
      <c r="H1825" s="28">
        <v>43922</v>
      </c>
      <c r="I1825">
        <f t="shared" si="57"/>
        <v>1.3411848375792368</v>
      </c>
    </row>
    <row r="1826" spans="1:9">
      <c r="A1826" s="28">
        <v>43923</v>
      </c>
      <c r="B1826" s="29">
        <v>68.59</v>
      </c>
      <c r="C1826" s="29">
        <v>91.78</v>
      </c>
      <c r="D1826" s="29">
        <v>100.72</v>
      </c>
      <c r="E1826" s="29">
        <v>104.6</v>
      </c>
      <c r="F1826" s="29">
        <v>70.36</v>
      </c>
      <c r="G1826" s="30">
        <f t="shared" si="56"/>
        <v>86.94349988135221</v>
      </c>
      <c r="H1826" s="28">
        <v>43923</v>
      </c>
      <c r="I1826">
        <f t="shared" si="57"/>
        <v>1.5446177334293423</v>
      </c>
    </row>
    <row r="1827" spans="1:9">
      <c r="A1827" s="28">
        <v>43924</v>
      </c>
      <c r="B1827" s="29">
        <v>68.540000000000006</v>
      </c>
      <c r="C1827" s="29">
        <v>92.11</v>
      </c>
      <c r="D1827" s="29">
        <v>100.4</v>
      </c>
      <c r="E1827" s="29">
        <v>104.68</v>
      </c>
      <c r="F1827" s="29">
        <v>70.400000000000006</v>
      </c>
      <c r="G1827" s="30">
        <f t="shared" si="56"/>
        <v>87.030737395955015</v>
      </c>
      <c r="H1827" s="28">
        <v>43924</v>
      </c>
      <c r="I1827">
        <f t="shared" si="57"/>
        <v>1.7219533115435379</v>
      </c>
    </row>
    <row r="1828" spans="1:9">
      <c r="A1828" s="28">
        <v>43925</v>
      </c>
      <c r="B1828" s="29">
        <v>68.38</v>
      </c>
      <c r="C1828" s="29">
        <v>92.79</v>
      </c>
      <c r="D1828" s="29">
        <v>101.63</v>
      </c>
      <c r="E1828" s="29">
        <v>104.16</v>
      </c>
      <c r="F1828" s="29">
        <v>70.37</v>
      </c>
      <c r="G1828" s="30">
        <f t="shared" si="56"/>
        <v>87.310586256936332</v>
      </c>
      <c r="H1828" s="28">
        <v>43925</v>
      </c>
      <c r="I1828">
        <f t="shared" si="57"/>
        <v>1.8839042593455839</v>
      </c>
    </row>
    <row r="1829" spans="1:9">
      <c r="A1829" s="28">
        <v>43926</v>
      </c>
      <c r="B1829" s="29">
        <v>67.900000000000006</v>
      </c>
      <c r="C1829" s="29">
        <v>93.16</v>
      </c>
      <c r="D1829" s="29">
        <v>100.84</v>
      </c>
      <c r="E1829" s="29">
        <v>104.2</v>
      </c>
      <c r="F1829" s="29">
        <v>70.36</v>
      </c>
      <c r="G1829" s="30">
        <f t="shared" si="56"/>
        <v>87.247419958381997</v>
      </c>
      <c r="H1829" s="28">
        <v>43926</v>
      </c>
      <c r="I1829">
        <f t="shared" si="57"/>
        <v>1.9467690057672238</v>
      </c>
    </row>
    <row r="1830" spans="1:9">
      <c r="A1830" s="28">
        <v>43927</v>
      </c>
      <c r="B1830" s="29">
        <v>68.84</v>
      </c>
      <c r="C1830" s="29">
        <v>93.28</v>
      </c>
      <c r="D1830" s="29">
        <v>102.32</v>
      </c>
      <c r="E1830" s="29">
        <v>106.54</v>
      </c>
      <c r="F1830" s="29">
        <v>71.13</v>
      </c>
      <c r="G1830" s="30">
        <f t="shared" si="56"/>
        <v>88.154114020516914</v>
      </c>
      <c r="H1830" s="28">
        <v>43927</v>
      </c>
      <c r="I1830">
        <f t="shared" si="57"/>
        <v>2.0988525492250876</v>
      </c>
    </row>
    <row r="1831" spans="1:9">
      <c r="A1831" s="28">
        <v>43928</v>
      </c>
      <c r="B1831" s="29">
        <v>69.12</v>
      </c>
      <c r="C1831" s="29">
        <v>93.88</v>
      </c>
      <c r="D1831" s="29">
        <v>104.18</v>
      </c>
      <c r="E1831" s="29">
        <v>107.43</v>
      </c>
      <c r="F1831" s="29">
        <v>71.59</v>
      </c>
      <c r="G1831" s="30">
        <f t="shared" si="56"/>
        <v>88.868523884710868</v>
      </c>
      <c r="H1831" s="28">
        <v>43928</v>
      </c>
      <c r="I1831">
        <f t="shared" si="57"/>
        <v>2.3005514858515319</v>
      </c>
    </row>
    <row r="1832" spans="1:9">
      <c r="A1832" s="28">
        <v>43929</v>
      </c>
      <c r="B1832" s="29">
        <v>68.78</v>
      </c>
      <c r="C1832" s="29">
        <v>93.53</v>
      </c>
      <c r="D1832" s="29">
        <v>103.52</v>
      </c>
      <c r="E1832" s="29">
        <v>107.29</v>
      </c>
      <c r="F1832" s="29">
        <v>71.98</v>
      </c>
      <c r="G1832" s="30">
        <f t="shared" si="56"/>
        <v>88.617112067391943</v>
      </c>
      <c r="H1832" s="28">
        <v>43929</v>
      </c>
      <c r="I1832">
        <f t="shared" si="57"/>
        <v>2.4559425004042308</v>
      </c>
    </row>
    <row r="1833" spans="1:9">
      <c r="A1833" s="28">
        <v>43930</v>
      </c>
      <c r="B1833" s="29">
        <v>68.900000000000006</v>
      </c>
      <c r="C1833" s="29">
        <v>93.68</v>
      </c>
      <c r="D1833" s="29">
        <v>103.68</v>
      </c>
      <c r="E1833" s="29">
        <v>107.42</v>
      </c>
      <c r="F1833" s="29">
        <v>72.02</v>
      </c>
      <c r="G1833" s="30">
        <f t="shared" si="56"/>
        <v>88.743549211448581</v>
      </c>
      <c r="H1833" s="28">
        <v>43930</v>
      </c>
      <c r="I1833">
        <f t="shared" si="57"/>
        <v>2.5928596867313196</v>
      </c>
    </row>
    <row r="1834" spans="1:9">
      <c r="A1834" s="28">
        <v>43931</v>
      </c>
      <c r="B1834" s="29">
        <v>69.3</v>
      </c>
      <c r="C1834" s="29">
        <v>93.94</v>
      </c>
      <c r="D1834" s="29">
        <v>103.74</v>
      </c>
      <c r="E1834" s="29">
        <v>108.8</v>
      </c>
      <c r="F1834" s="29">
        <v>72.400000000000006</v>
      </c>
      <c r="G1834" s="30">
        <f t="shared" si="56"/>
        <v>89.20192437573013</v>
      </c>
      <c r="H1834" s="28">
        <v>43931</v>
      </c>
      <c r="I1834">
        <f t="shared" si="57"/>
        <v>2.7301680026365545</v>
      </c>
    </row>
    <row r="1835" spans="1:9">
      <c r="A1835" s="28">
        <v>43932</v>
      </c>
      <c r="B1835" s="29">
        <v>68.319999999999993</v>
      </c>
      <c r="C1835" s="29">
        <v>93.21</v>
      </c>
      <c r="D1835" s="29">
        <v>102.63</v>
      </c>
      <c r="E1835" s="29">
        <v>107.12</v>
      </c>
      <c r="F1835" s="29">
        <v>72.239999999999995</v>
      </c>
      <c r="G1835" s="30">
        <f t="shared" si="56"/>
        <v>88.29926502263433</v>
      </c>
      <c r="H1835" s="28">
        <v>43932</v>
      </c>
      <c r="I1835">
        <f t="shared" si="57"/>
        <v>2.7300917482302105</v>
      </c>
    </row>
    <row r="1836" spans="1:9">
      <c r="A1836" s="28">
        <v>43933</v>
      </c>
      <c r="B1836" s="29">
        <v>69.2</v>
      </c>
      <c r="C1836" s="29">
        <v>93.7</v>
      </c>
      <c r="D1836" s="29">
        <v>103.14</v>
      </c>
      <c r="E1836" s="29">
        <v>107.31</v>
      </c>
      <c r="F1836" s="29">
        <v>72.25</v>
      </c>
      <c r="G1836" s="30">
        <f t="shared" si="56"/>
        <v>88.762721278110376</v>
      </c>
      <c r="H1836" s="28">
        <v>43933</v>
      </c>
      <c r="I1836">
        <f t="shared" si="57"/>
        <v>2.6586615209023332</v>
      </c>
    </row>
    <row r="1837" spans="1:9">
      <c r="A1837" s="28">
        <v>43934</v>
      </c>
      <c r="B1837" s="29">
        <v>69.209999999999994</v>
      </c>
      <c r="C1837" s="29">
        <v>94.71</v>
      </c>
      <c r="D1837" s="29">
        <v>104.8</v>
      </c>
      <c r="E1837" s="29">
        <v>108.63</v>
      </c>
      <c r="F1837" s="29">
        <v>72.680000000000007</v>
      </c>
      <c r="G1837" s="30">
        <f t="shared" si="56"/>
        <v>89.606294173481288</v>
      </c>
      <c r="H1837" s="28">
        <v>43934</v>
      </c>
      <c r="I1837">
        <f t="shared" si="57"/>
        <v>2.7474184146571861</v>
      </c>
    </row>
    <row r="1838" spans="1:9">
      <c r="A1838" s="28">
        <v>43935</v>
      </c>
      <c r="B1838" s="29">
        <v>68.64</v>
      </c>
      <c r="C1838" s="29">
        <v>94.15</v>
      </c>
      <c r="D1838" s="29">
        <v>103.01</v>
      </c>
      <c r="E1838" s="29">
        <v>107.71</v>
      </c>
      <c r="F1838" s="29">
        <v>72.55</v>
      </c>
      <c r="G1838" s="30">
        <f t="shared" si="56"/>
        <v>88.893154433776274</v>
      </c>
      <c r="H1838" s="28">
        <v>43935</v>
      </c>
      <c r="I1838">
        <f t="shared" si="57"/>
        <v>2.7809041765900071</v>
      </c>
    </row>
    <row r="1839" spans="1:9">
      <c r="A1839" s="28">
        <v>43936</v>
      </c>
      <c r="B1839" s="29">
        <v>69.430000000000007</v>
      </c>
      <c r="C1839" s="29">
        <v>95.18</v>
      </c>
      <c r="D1839" s="29">
        <v>105.29</v>
      </c>
      <c r="E1839" s="29">
        <v>108.9</v>
      </c>
      <c r="F1839" s="29">
        <v>73.12</v>
      </c>
      <c r="G1839" s="30">
        <f t="shared" si="56"/>
        <v>89.989026540595788</v>
      </c>
      <c r="H1839" s="28">
        <v>43936</v>
      </c>
      <c r="I1839">
        <f t="shared" si="57"/>
        <v>2.8488658636208664</v>
      </c>
    </row>
    <row r="1840" spans="1:9">
      <c r="A1840" s="28">
        <v>43937</v>
      </c>
      <c r="B1840" s="29">
        <v>69.58</v>
      </c>
      <c r="C1840" s="29">
        <v>95.47</v>
      </c>
      <c r="D1840" s="29">
        <v>105.38</v>
      </c>
      <c r="E1840" s="29">
        <v>109.54</v>
      </c>
      <c r="F1840" s="29">
        <v>73.510000000000005</v>
      </c>
      <c r="G1840" s="30">
        <f t="shared" si="56"/>
        <v>90.292700971086433</v>
      </c>
      <c r="H1840" s="28">
        <v>43937</v>
      </c>
      <c r="I1840">
        <f t="shared" si="57"/>
        <v>2.9165577819589679</v>
      </c>
    </row>
    <row r="1841" spans="1:9">
      <c r="A1841" s="28">
        <v>43938</v>
      </c>
      <c r="B1841" s="29">
        <v>69.44</v>
      </c>
      <c r="C1841" s="29">
        <v>95.54</v>
      </c>
      <c r="D1841" s="29">
        <v>104.86</v>
      </c>
      <c r="E1841" s="29">
        <v>109.59</v>
      </c>
      <c r="F1841" s="29">
        <v>73.38</v>
      </c>
      <c r="G1841" s="30">
        <f t="shared" si="56"/>
        <v>90.212876113463778</v>
      </c>
      <c r="H1841" s="28">
        <v>43938</v>
      </c>
      <c r="I1841">
        <f t="shared" si="57"/>
        <v>2.9543082807692471</v>
      </c>
    </row>
    <row r="1842" spans="1:9">
      <c r="A1842" s="28">
        <v>43939</v>
      </c>
      <c r="B1842" s="29">
        <v>69.63</v>
      </c>
      <c r="C1842" s="29">
        <v>95.76</v>
      </c>
      <c r="D1842" s="29">
        <v>105.46</v>
      </c>
      <c r="E1842" s="29">
        <v>110.15</v>
      </c>
      <c r="F1842" s="29">
        <v>73.67</v>
      </c>
      <c r="G1842" s="30">
        <f t="shared" si="56"/>
        <v>90.537044301255833</v>
      </c>
      <c r="H1842" s="28">
        <v>43939</v>
      </c>
      <c r="I1842">
        <f t="shared" si="57"/>
        <v>2.9037097553255302</v>
      </c>
    </row>
    <row r="1843" spans="1:9">
      <c r="A1843" s="28">
        <v>43940</v>
      </c>
      <c r="B1843" s="29">
        <v>69.16</v>
      </c>
      <c r="C1843" s="29">
        <v>95.21</v>
      </c>
      <c r="D1843" s="29">
        <v>103.99</v>
      </c>
      <c r="E1843" s="29">
        <v>109.52</v>
      </c>
      <c r="F1843" s="29">
        <v>73.349999999999994</v>
      </c>
      <c r="G1843" s="30">
        <f t="shared" si="56"/>
        <v>89.908627929687484</v>
      </c>
      <c r="H1843" s="28">
        <v>43940</v>
      </c>
      <c r="I1843">
        <f t="shared" si="57"/>
        <v>2.6802236076159223</v>
      </c>
    </row>
    <row r="1844" spans="1:9">
      <c r="A1844" s="28">
        <v>43941</v>
      </c>
      <c r="B1844" s="29">
        <v>69.52</v>
      </c>
      <c r="C1844" s="29">
        <v>95.78</v>
      </c>
      <c r="D1844" s="29">
        <v>105.47</v>
      </c>
      <c r="E1844" s="29">
        <v>110.32</v>
      </c>
      <c r="F1844" s="29">
        <v>73.7</v>
      </c>
      <c r="G1844" s="30">
        <f t="shared" si="56"/>
        <v>90.55267427533586</v>
      </c>
      <c r="H1844" s="28">
        <v>43941</v>
      </c>
      <c r="I1844">
        <f t="shared" si="57"/>
        <v>2.6010600442714638</v>
      </c>
    </row>
    <row r="1845" spans="1:9">
      <c r="A1845" s="28">
        <v>43942</v>
      </c>
      <c r="B1845" s="29">
        <v>69.569999999999993</v>
      </c>
      <c r="C1845" s="29">
        <v>95.82</v>
      </c>
      <c r="D1845" s="29">
        <v>105.62</v>
      </c>
      <c r="E1845" s="29">
        <v>110.69</v>
      </c>
      <c r="F1845" s="29">
        <v>73.849999999999994</v>
      </c>
      <c r="G1845" s="30">
        <f t="shared" si="56"/>
        <v>90.675737441588765</v>
      </c>
      <c r="H1845" s="28">
        <v>43942</v>
      </c>
      <c r="I1845">
        <f t="shared" si="57"/>
        <v>2.519170881526438</v>
      </c>
    </row>
    <row r="1846" spans="1:9">
      <c r="A1846" s="28">
        <v>43943</v>
      </c>
      <c r="B1846" s="29">
        <v>69.459999999999994</v>
      </c>
      <c r="C1846" s="29">
        <v>95.69</v>
      </c>
      <c r="D1846" s="29">
        <v>105.74</v>
      </c>
      <c r="E1846" s="29">
        <v>110.7</v>
      </c>
      <c r="F1846" s="29">
        <v>74.16</v>
      </c>
      <c r="G1846" s="30">
        <f t="shared" si="56"/>
        <v>90.663997654424634</v>
      </c>
      <c r="H1846" s="28">
        <v>43943</v>
      </c>
      <c r="I1846">
        <f t="shared" si="57"/>
        <v>2.3972410631258203</v>
      </c>
    </row>
    <row r="1847" spans="1:9">
      <c r="A1847" s="28">
        <v>43944</v>
      </c>
      <c r="B1847" s="29">
        <v>69.3</v>
      </c>
      <c r="C1847" s="29">
        <v>95.75</v>
      </c>
      <c r="D1847" s="29">
        <v>106</v>
      </c>
      <c r="E1847" s="29">
        <v>111.01</v>
      </c>
      <c r="F1847" s="29">
        <v>74.180000000000007</v>
      </c>
      <c r="G1847" s="30">
        <f t="shared" si="56"/>
        <v>90.735224746276273</v>
      </c>
      <c r="H1847" s="28">
        <v>43944</v>
      </c>
      <c r="I1847">
        <f t="shared" si="57"/>
        <v>2.2585635922648808</v>
      </c>
    </row>
    <row r="1848" spans="1:9">
      <c r="A1848" s="28">
        <v>43945</v>
      </c>
      <c r="B1848" s="29">
        <v>69.2</v>
      </c>
      <c r="C1848" s="29">
        <v>95.75</v>
      </c>
      <c r="D1848" s="29">
        <v>105.52</v>
      </c>
      <c r="E1848" s="29">
        <v>110.5</v>
      </c>
      <c r="F1848" s="29">
        <v>74.37</v>
      </c>
      <c r="G1848" s="30">
        <f t="shared" si="56"/>
        <v>90.599494469188073</v>
      </c>
      <c r="H1848" s="28">
        <v>43945</v>
      </c>
      <c r="I1848">
        <f t="shared" si="57"/>
        <v>2.1284847798925095</v>
      </c>
    </row>
    <row r="1849" spans="1:9">
      <c r="A1849" s="28">
        <v>43946</v>
      </c>
      <c r="B1849" s="29">
        <v>69.34</v>
      </c>
      <c r="C1849" s="29">
        <v>95.8</v>
      </c>
      <c r="D1849" s="29">
        <v>105.55</v>
      </c>
      <c r="E1849" s="29">
        <v>111.47</v>
      </c>
      <c r="F1849" s="29">
        <v>74.69</v>
      </c>
      <c r="G1849" s="30">
        <f t="shared" si="56"/>
        <v>90.848679815274522</v>
      </c>
      <c r="H1849" s="28">
        <v>43946</v>
      </c>
      <c r="I1849">
        <f t="shared" si="57"/>
        <v>1.9396935837211084</v>
      </c>
    </row>
    <row r="1850" spans="1:9">
      <c r="A1850" s="28">
        <v>43947</v>
      </c>
      <c r="B1850" s="29">
        <v>68.81</v>
      </c>
      <c r="C1850" s="29">
        <v>95.27</v>
      </c>
      <c r="D1850" s="29">
        <v>104.33</v>
      </c>
      <c r="E1850" s="29">
        <v>110.32</v>
      </c>
      <c r="F1850" s="29">
        <v>74.53</v>
      </c>
      <c r="G1850" s="30">
        <f t="shared" si="56"/>
        <v>90.185864577248822</v>
      </c>
      <c r="H1850" s="28">
        <v>43947</v>
      </c>
      <c r="I1850">
        <f t="shared" si="57"/>
        <v>1.6967793719071551</v>
      </c>
    </row>
    <row r="1851" spans="1:9">
      <c r="A1851" s="28">
        <v>43948</v>
      </c>
      <c r="B1851" s="29">
        <v>68.8</v>
      </c>
      <c r="C1851" s="29">
        <v>95.45</v>
      </c>
      <c r="D1851" s="29">
        <v>105.13</v>
      </c>
      <c r="E1851" s="29">
        <v>110.65</v>
      </c>
      <c r="F1851" s="29">
        <v>74.900000000000006</v>
      </c>
      <c r="G1851" s="30">
        <f t="shared" si="56"/>
        <v>90.451962890624984</v>
      </c>
      <c r="H1851" s="28">
        <v>43948</v>
      </c>
      <c r="I1851">
        <f t="shared" si="57"/>
        <v>1.5322600756595892</v>
      </c>
    </row>
    <row r="1852" spans="1:9">
      <c r="A1852" s="28">
        <v>43949</v>
      </c>
      <c r="B1852" s="29">
        <v>68.98</v>
      </c>
      <c r="C1852" s="29">
        <v>95.84</v>
      </c>
      <c r="D1852" s="29">
        <v>105.22</v>
      </c>
      <c r="E1852" s="29">
        <v>110.46</v>
      </c>
      <c r="F1852" s="29">
        <v>74.900000000000006</v>
      </c>
      <c r="G1852" s="30">
        <f t="shared" si="56"/>
        <v>90.613894293954417</v>
      </c>
      <c r="H1852" s="28">
        <v>43949</v>
      </c>
      <c r="I1852">
        <f t="shared" si="57"/>
        <v>1.3865587805892665</v>
      </c>
    </row>
    <row r="1853" spans="1:9">
      <c r="A1853" s="28">
        <v>43950</v>
      </c>
      <c r="B1853" s="29">
        <v>69.05</v>
      </c>
      <c r="C1853" s="29">
        <v>95.6</v>
      </c>
      <c r="D1853" s="29">
        <v>105.34</v>
      </c>
      <c r="E1853" s="29">
        <v>111.13</v>
      </c>
      <c r="F1853" s="29">
        <v>75.48</v>
      </c>
      <c r="G1853" s="30">
        <f t="shared" si="56"/>
        <v>90.742384500949171</v>
      </c>
      <c r="H1853" s="28">
        <v>43950</v>
      </c>
      <c r="I1853">
        <f t="shared" si="57"/>
        <v>1.2483261959076739</v>
      </c>
    </row>
    <row r="1854" spans="1:9">
      <c r="A1854" s="28">
        <v>43951</v>
      </c>
      <c r="B1854" s="29">
        <v>69.41</v>
      </c>
      <c r="C1854" s="29">
        <v>95.61</v>
      </c>
      <c r="D1854" s="29">
        <v>105.7</v>
      </c>
      <c r="E1854" s="29">
        <v>111.48</v>
      </c>
      <c r="F1854" s="29">
        <v>76.069999999999993</v>
      </c>
      <c r="G1854" s="30">
        <f t="shared" si="56"/>
        <v>91.005372690931637</v>
      </c>
      <c r="H1854" s="28">
        <v>43951</v>
      </c>
      <c r="I1854">
        <f t="shared" si="57"/>
        <v>1.1825284886946208</v>
      </c>
    </row>
    <row r="1855" spans="1:9">
      <c r="A1855" s="28">
        <v>43952</v>
      </c>
      <c r="B1855" s="29">
        <v>68.42</v>
      </c>
      <c r="C1855" s="29">
        <v>94.92</v>
      </c>
      <c r="D1855" s="29">
        <v>103.72</v>
      </c>
      <c r="E1855" s="29">
        <v>110.04</v>
      </c>
      <c r="F1855" s="29">
        <v>75.209999999999994</v>
      </c>
      <c r="G1855" s="30">
        <f t="shared" si="56"/>
        <v>89.947793288186332</v>
      </c>
      <c r="H1855" s="28">
        <v>43952</v>
      </c>
      <c r="I1855">
        <f t="shared" si="57"/>
        <v>1.0753841137002687</v>
      </c>
    </row>
    <row r="1856" spans="1:9">
      <c r="A1856" s="28">
        <v>43953</v>
      </c>
      <c r="B1856" s="29">
        <v>69.069999999999993</v>
      </c>
      <c r="C1856" s="29">
        <v>95.85</v>
      </c>
      <c r="D1856" s="29">
        <v>105.93</v>
      </c>
      <c r="E1856" s="29">
        <v>111.48</v>
      </c>
      <c r="F1856" s="29">
        <v>75.7</v>
      </c>
      <c r="G1856" s="30">
        <f t="shared" si="56"/>
        <v>90.996663578782105</v>
      </c>
      <c r="H1856" s="28">
        <v>43953</v>
      </c>
      <c r="I1856">
        <f t="shared" si="57"/>
        <v>0.99730889444159854</v>
      </c>
    </row>
    <row r="1857" spans="1:9">
      <c r="A1857" s="28">
        <v>43954</v>
      </c>
      <c r="B1857" s="29">
        <v>68.89</v>
      </c>
      <c r="C1857" s="29">
        <v>95.2</v>
      </c>
      <c r="D1857" s="29">
        <v>104.12</v>
      </c>
      <c r="E1857" s="29">
        <v>110.34</v>
      </c>
      <c r="F1857" s="29">
        <v>75.8</v>
      </c>
      <c r="G1857" s="30">
        <f t="shared" si="56"/>
        <v>90.329788943852208</v>
      </c>
      <c r="H1857" s="28">
        <v>43954</v>
      </c>
      <c r="I1857">
        <f t="shared" si="57"/>
        <v>0.86736727736903685</v>
      </c>
    </row>
    <row r="1858" spans="1:9">
      <c r="A1858" s="28">
        <v>43955</v>
      </c>
      <c r="B1858" s="29">
        <v>69.13</v>
      </c>
      <c r="C1858" s="29">
        <v>95.63</v>
      </c>
      <c r="D1858" s="29">
        <v>106.03</v>
      </c>
      <c r="E1858" s="29">
        <v>111.6</v>
      </c>
      <c r="F1858" s="29">
        <v>76.03</v>
      </c>
      <c r="G1858" s="30">
        <f t="shared" si="56"/>
        <v>91.006619724737135</v>
      </c>
      <c r="H1858" s="28">
        <v>43955</v>
      </c>
      <c r="I1858">
        <f t="shared" si="57"/>
        <v>0.81720531680755826</v>
      </c>
    </row>
    <row r="1859" spans="1:9">
      <c r="A1859" s="28">
        <v>43956</v>
      </c>
      <c r="B1859" s="29">
        <v>68.95</v>
      </c>
      <c r="C1859" s="29">
        <v>95.74</v>
      </c>
      <c r="D1859" s="29">
        <v>106.01</v>
      </c>
      <c r="E1859" s="29">
        <v>111.29</v>
      </c>
      <c r="F1859" s="29">
        <v>75.790000000000006</v>
      </c>
      <c r="G1859" s="30">
        <f t="shared" si="56"/>
        <v>90.923183365581181</v>
      </c>
      <c r="H1859" s="28">
        <v>43956</v>
      </c>
      <c r="I1859">
        <f t="shared" si="57"/>
        <v>0.80024934328657282</v>
      </c>
    </row>
    <row r="1860" spans="1:9">
      <c r="A1860" s="28">
        <v>43957</v>
      </c>
      <c r="B1860" s="29">
        <v>68.989999999999995</v>
      </c>
      <c r="C1860" s="29">
        <v>95.78</v>
      </c>
      <c r="D1860" s="29">
        <v>105.87</v>
      </c>
      <c r="E1860" s="29">
        <v>111.66</v>
      </c>
      <c r="F1860" s="29">
        <v>75.97</v>
      </c>
      <c r="G1860" s="30">
        <f t="shared" si="56"/>
        <v>91.012019887193347</v>
      </c>
      <c r="H1860" s="28">
        <v>43957</v>
      </c>
      <c r="I1860">
        <f t="shared" si="57"/>
        <v>0.76219038839214848</v>
      </c>
    </row>
    <row r="1861" spans="1:9">
      <c r="A1861" s="28">
        <v>43958</v>
      </c>
      <c r="B1861" s="29">
        <v>68.69</v>
      </c>
      <c r="C1861" s="29">
        <v>95.32</v>
      </c>
      <c r="D1861" s="29">
        <v>105.3</v>
      </c>
      <c r="E1861" s="29">
        <v>111.14</v>
      </c>
      <c r="F1861" s="29">
        <v>75.900000000000006</v>
      </c>
      <c r="G1861" s="30">
        <f t="shared" ref="G1861:G1924" si="58">(B1861*$B$2+C1861*$C$2+D1861*$D$2+E1861*$E$2+F1861*$F$2)/$G$2</f>
        <v>90.617236373758743</v>
      </c>
      <c r="H1861" s="28">
        <v>43958</v>
      </c>
      <c r="I1861">
        <f t="shared" si="57"/>
        <v>0.711514249194931</v>
      </c>
    </row>
    <row r="1862" spans="1:9">
      <c r="A1862" s="28">
        <v>43959</v>
      </c>
      <c r="B1862" s="29">
        <v>69.23</v>
      </c>
      <c r="C1862" s="29">
        <v>95.83</v>
      </c>
      <c r="D1862" s="29">
        <v>106.4</v>
      </c>
      <c r="E1862" s="29">
        <v>112.26</v>
      </c>
      <c r="F1862" s="29">
        <v>76.709999999999994</v>
      </c>
      <c r="G1862" s="30">
        <f t="shared" si="58"/>
        <v>91.344862049138413</v>
      </c>
      <c r="H1862" s="28">
        <v>43959</v>
      </c>
      <c r="I1862">
        <f t="shared" si="57"/>
        <v>0.70755143202833137</v>
      </c>
    </row>
    <row r="1863" spans="1:9">
      <c r="A1863" s="28">
        <v>43960</v>
      </c>
      <c r="B1863" s="29">
        <v>68.14</v>
      </c>
      <c r="C1863" s="29">
        <v>94.75</v>
      </c>
      <c r="D1863" s="29">
        <v>104.16</v>
      </c>
      <c r="E1863" s="29">
        <v>110.02</v>
      </c>
      <c r="F1863" s="29">
        <v>75.709999999999994</v>
      </c>
      <c r="G1863" s="30">
        <f t="shared" si="58"/>
        <v>89.946138197283858</v>
      </c>
      <c r="H1863" s="28">
        <v>43960</v>
      </c>
      <c r="I1863">
        <f t="shared" si="57"/>
        <v>0.5941264090599101</v>
      </c>
    </row>
    <row r="1864" spans="1:9">
      <c r="A1864" s="28">
        <v>43961</v>
      </c>
      <c r="B1864" s="29">
        <v>68.16</v>
      </c>
      <c r="C1864" s="29">
        <v>94.6</v>
      </c>
      <c r="D1864" s="29">
        <v>103</v>
      </c>
      <c r="E1864" s="29">
        <v>109.92</v>
      </c>
      <c r="F1864" s="29">
        <v>75.36</v>
      </c>
      <c r="G1864" s="30">
        <f t="shared" si="58"/>
        <v>89.687168151285022</v>
      </c>
      <c r="H1864" s="28">
        <v>43961</v>
      </c>
      <c r="I1864">
        <f t="shared" si="57"/>
        <v>0.52328626618791718</v>
      </c>
    </row>
    <row r="1865" spans="1:9">
      <c r="A1865" s="28">
        <v>43962</v>
      </c>
      <c r="B1865" s="29">
        <v>68.8</v>
      </c>
      <c r="C1865" s="29">
        <v>95.55</v>
      </c>
      <c r="D1865" s="29">
        <v>105.35</v>
      </c>
      <c r="E1865" s="29">
        <v>111.68</v>
      </c>
      <c r="F1865" s="29">
        <v>76.180000000000007</v>
      </c>
      <c r="G1865" s="30">
        <f t="shared" si="58"/>
        <v>90.854539190274522</v>
      </c>
      <c r="H1865" s="28">
        <v>43962</v>
      </c>
      <c r="I1865">
        <f t="shared" si="57"/>
        <v>0.50312418832440309</v>
      </c>
    </row>
    <row r="1866" spans="1:9">
      <c r="A1866" s="28">
        <v>43963</v>
      </c>
      <c r="B1866" s="29">
        <v>68.650000000000006</v>
      </c>
      <c r="C1866" s="29">
        <v>95.49</v>
      </c>
      <c r="D1866" s="29">
        <v>105.19</v>
      </c>
      <c r="E1866" s="29">
        <v>111.99</v>
      </c>
      <c r="F1866" s="29">
        <v>76.67</v>
      </c>
      <c r="G1866" s="30">
        <f t="shared" si="58"/>
        <v>90.896712726343438</v>
      </c>
      <c r="H1866" s="28">
        <v>43963</v>
      </c>
      <c r="I1866">
        <f t="shared" si="57"/>
        <v>0.40446939881934385</v>
      </c>
    </row>
    <row r="1867" spans="1:9">
      <c r="A1867" s="28">
        <v>43964</v>
      </c>
      <c r="B1867" s="29">
        <v>68.47</v>
      </c>
      <c r="C1867" s="29">
        <v>95.35</v>
      </c>
      <c r="D1867" s="29">
        <v>105.36</v>
      </c>
      <c r="E1867" s="29">
        <v>111.61</v>
      </c>
      <c r="F1867" s="29">
        <v>76.5</v>
      </c>
      <c r="G1867" s="30">
        <f t="shared" si="58"/>
        <v>90.744793735397181</v>
      </c>
      <c r="H1867" s="28">
        <v>43964</v>
      </c>
      <c r="I1867">
        <f t="shared" si="57"/>
        <v>0.39069092509292586</v>
      </c>
    </row>
    <row r="1868" spans="1:9">
      <c r="A1868" s="28">
        <v>43965</v>
      </c>
      <c r="B1868" s="29">
        <v>68.59</v>
      </c>
      <c r="C1868" s="29">
        <v>95.47</v>
      </c>
      <c r="D1868" s="29">
        <v>105.86</v>
      </c>
      <c r="E1868" s="29">
        <v>112.31</v>
      </c>
      <c r="F1868" s="29">
        <v>76.790000000000006</v>
      </c>
      <c r="G1868" s="30">
        <f t="shared" si="58"/>
        <v>91.027062417859227</v>
      </c>
      <c r="H1868" s="28">
        <v>43965</v>
      </c>
      <c r="I1868">
        <f t="shared" si="57"/>
        <v>0.39492464740772099</v>
      </c>
    </row>
    <row r="1869" spans="1:9">
      <c r="A1869" s="28">
        <v>43966</v>
      </c>
      <c r="B1869" s="29">
        <v>68.3</v>
      </c>
      <c r="C1869" s="29">
        <v>95.21</v>
      </c>
      <c r="D1869" s="29">
        <v>105.27</v>
      </c>
      <c r="E1869" s="29">
        <v>111.46</v>
      </c>
      <c r="F1869" s="29">
        <v>76.36</v>
      </c>
      <c r="G1869" s="30">
        <f t="shared" si="58"/>
        <v>90.602965646904195</v>
      </c>
      <c r="H1869" s="28">
        <v>43966</v>
      </c>
      <c r="I1869">
        <f t="shared" si="57"/>
        <v>0.38749486436182196</v>
      </c>
    </row>
    <row r="1870" spans="1:9">
      <c r="A1870" s="28">
        <v>43967</v>
      </c>
      <c r="B1870" s="29">
        <v>68.45</v>
      </c>
      <c r="C1870" s="29">
        <v>95.01</v>
      </c>
      <c r="D1870" s="29">
        <v>105.08</v>
      </c>
      <c r="E1870" s="29">
        <v>111.59</v>
      </c>
      <c r="F1870" s="29">
        <v>76.819999999999993</v>
      </c>
      <c r="G1870" s="30">
        <f t="shared" si="58"/>
        <v>90.622968384929905</v>
      </c>
      <c r="H1870" s="28">
        <v>43967</v>
      </c>
      <c r="I1870">
        <f t="shared" si="57"/>
        <v>0.38713796288546448</v>
      </c>
    </row>
    <row r="1871" spans="1:9">
      <c r="A1871" s="28">
        <v>43968</v>
      </c>
      <c r="B1871" s="29">
        <v>67.83</v>
      </c>
      <c r="C1871" s="29">
        <v>93.72</v>
      </c>
      <c r="D1871" s="29">
        <v>102.2</v>
      </c>
      <c r="E1871" s="29">
        <v>108.41</v>
      </c>
      <c r="F1871" s="29">
        <v>74.989999999999995</v>
      </c>
      <c r="G1871" s="30">
        <f t="shared" si="58"/>
        <v>88.907237332067751</v>
      </c>
      <c r="H1871" s="28">
        <v>43968</v>
      </c>
      <c r="I1871">
        <f t="shared" si="57"/>
        <v>0.48555588445336184</v>
      </c>
    </row>
    <row r="1872" spans="1:9">
      <c r="A1872" s="28">
        <v>43969</v>
      </c>
      <c r="B1872" s="29">
        <v>68.14</v>
      </c>
      <c r="C1872" s="29">
        <v>94.7</v>
      </c>
      <c r="D1872" s="29">
        <v>104.78</v>
      </c>
      <c r="E1872" s="29">
        <v>110.8</v>
      </c>
      <c r="F1872" s="29">
        <v>76.23</v>
      </c>
      <c r="G1872" s="30">
        <f t="shared" si="58"/>
        <v>90.199972482841687</v>
      </c>
      <c r="H1872" s="28">
        <v>43969</v>
      </c>
      <c r="I1872">
        <f t="shared" si="57"/>
        <v>0.49092741600711742</v>
      </c>
    </row>
    <row r="1873" spans="1:9">
      <c r="A1873" s="28">
        <v>43970</v>
      </c>
      <c r="B1873" s="29">
        <v>68.69</v>
      </c>
      <c r="C1873" s="29">
        <v>94.74</v>
      </c>
      <c r="D1873" s="29">
        <v>104.96</v>
      </c>
      <c r="E1873" s="29">
        <v>111.67</v>
      </c>
      <c r="F1873" s="29">
        <v>76.87</v>
      </c>
      <c r="G1873" s="30">
        <f t="shared" si="58"/>
        <v>90.581352219626154</v>
      </c>
      <c r="H1873" s="28">
        <v>43970</v>
      </c>
      <c r="I1873">
        <f t="shared" si="57"/>
        <v>0.49057020678601171</v>
      </c>
    </row>
    <row r="1874" spans="1:9">
      <c r="A1874" s="28">
        <v>43971</v>
      </c>
      <c r="B1874" s="29">
        <v>68.25</v>
      </c>
      <c r="C1874" s="29">
        <v>94.85</v>
      </c>
      <c r="D1874" s="29">
        <v>105.08</v>
      </c>
      <c r="E1874" s="29">
        <v>111.79</v>
      </c>
      <c r="F1874" s="29">
        <v>77.010000000000005</v>
      </c>
      <c r="G1874" s="30">
        <f t="shared" si="58"/>
        <v>90.579267441223692</v>
      </c>
      <c r="H1874" s="28">
        <v>43971</v>
      </c>
      <c r="I1874">
        <f t="shared" si="57"/>
        <v>0.49027223906695072</v>
      </c>
    </row>
    <row r="1875" spans="1:9">
      <c r="A1875" s="28">
        <v>43972</v>
      </c>
      <c r="B1875" s="29">
        <v>67.81</v>
      </c>
      <c r="C1875" s="29">
        <v>94.31</v>
      </c>
      <c r="D1875" s="29">
        <v>104.18</v>
      </c>
      <c r="E1875" s="29">
        <v>111.23</v>
      </c>
      <c r="F1875" s="29">
        <v>76.7</v>
      </c>
      <c r="G1875" s="30">
        <f t="shared" si="58"/>
        <v>90.044535265771032</v>
      </c>
      <c r="H1875" s="28">
        <v>43972</v>
      </c>
      <c r="I1875">
        <f t="shared" si="57"/>
        <v>0.49873324555430854</v>
      </c>
    </row>
    <row r="1876" spans="1:9">
      <c r="A1876" s="28">
        <v>43973</v>
      </c>
      <c r="B1876" s="29">
        <v>68.63</v>
      </c>
      <c r="C1876" s="29">
        <v>94.65</v>
      </c>
      <c r="D1876" s="29">
        <v>104.56</v>
      </c>
      <c r="E1876" s="29">
        <v>111.57</v>
      </c>
      <c r="F1876" s="29">
        <v>77.38</v>
      </c>
      <c r="G1876" s="30">
        <f t="shared" si="58"/>
        <v>90.54029890113901</v>
      </c>
      <c r="H1876" s="28">
        <v>43973</v>
      </c>
      <c r="I1876">
        <f t="shared" si="57"/>
        <v>0.49863238190784964</v>
      </c>
    </row>
    <row r="1877" spans="1:9">
      <c r="A1877" s="28">
        <v>43974</v>
      </c>
      <c r="B1877" s="29">
        <v>68.150000000000006</v>
      </c>
      <c r="C1877" s="29">
        <v>94.18</v>
      </c>
      <c r="D1877" s="29">
        <v>103.51</v>
      </c>
      <c r="E1877" s="29">
        <v>110.26</v>
      </c>
      <c r="F1877" s="29">
        <v>76.36</v>
      </c>
      <c r="G1877" s="30">
        <f t="shared" si="58"/>
        <v>89.787538058557232</v>
      </c>
      <c r="H1877" s="28">
        <v>43974</v>
      </c>
      <c r="I1877">
        <f t="shared" si="57"/>
        <v>0.51419745309928788</v>
      </c>
    </row>
    <row r="1878" spans="1:9">
      <c r="A1878" s="28">
        <v>43975</v>
      </c>
      <c r="B1878" s="29">
        <v>67.3</v>
      </c>
      <c r="C1878" s="29">
        <v>92.64</v>
      </c>
      <c r="D1878" s="29">
        <v>101.58</v>
      </c>
      <c r="E1878" s="29">
        <v>108.2</v>
      </c>
      <c r="F1878" s="29">
        <v>75.540000000000006</v>
      </c>
      <c r="G1878" s="30">
        <f t="shared" si="58"/>
        <v>88.365530720648337</v>
      </c>
      <c r="H1878" s="28">
        <v>43975</v>
      </c>
      <c r="I1878">
        <f t="shared" si="57"/>
        <v>0.64829825345711989</v>
      </c>
    </row>
    <row r="1879" spans="1:9">
      <c r="A1879" s="28">
        <v>43976</v>
      </c>
      <c r="B1879" s="29">
        <v>68.56</v>
      </c>
      <c r="C1879" s="29">
        <v>94.24</v>
      </c>
      <c r="D1879" s="29">
        <v>102.77</v>
      </c>
      <c r="E1879" s="29">
        <v>111.57</v>
      </c>
      <c r="F1879" s="29">
        <v>76.39</v>
      </c>
      <c r="G1879" s="30">
        <f t="shared" si="58"/>
        <v>90.016278292932213</v>
      </c>
      <c r="H1879" s="28">
        <v>43976</v>
      </c>
      <c r="I1879">
        <f t="shared" si="57"/>
        <v>0.6530865754797518</v>
      </c>
    </row>
    <row r="1880" spans="1:9">
      <c r="A1880" s="28">
        <v>43977</v>
      </c>
      <c r="B1880" s="29">
        <v>67.650000000000006</v>
      </c>
      <c r="C1880" s="29">
        <v>93.78</v>
      </c>
      <c r="D1880" s="29">
        <v>103.69</v>
      </c>
      <c r="E1880" s="29">
        <v>111.66</v>
      </c>
      <c r="F1880" s="29">
        <v>77</v>
      </c>
      <c r="G1880" s="30">
        <f t="shared" si="58"/>
        <v>89.865327011536223</v>
      </c>
      <c r="H1880" s="28">
        <v>43977</v>
      </c>
      <c r="I1880">
        <f t="shared" si="57"/>
        <v>0.66015475581761207</v>
      </c>
    </row>
    <row r="1881" spans="1:9">
      <c r="A1881" s="28">
        <v>43978</v>
      </c>
      <c r="B1881" s="29">
        <v>67.37</v>
      </c>
      <c r="C1881" s="29">
        <v>94.19</v>
      </c>
      <c r="D1881" s="29">
        <v>103.29</v>
      </c>
      <c r="E1881" s="29">
        <v>110.9</v>
      </c>
      <c r="F1881" s="29">
        <v>76.599999999999994</v>
      </c>
      <c r="G1881" s="30">
        <f t="shared" si="58"/>
        <v>89.728824885002908</v>
      </c>
      <c r="H1881" s="28">
        <v>43978</v>
      </c>
      <c r="I1881">
        <f t="shared" si="57"/>
        <v>0.66812002120244718</v>
      </c>
    </row>
    <row r="1882" spans="1:9">
      <c r="A1882" s="28">
        <v>43979</v>
      </c>
      <c r="B1882" s="29">
        <v>67.42</v>
      </c>
      <c r="C1882" s="29">
        <v>93.95</v>
      </c>
      <c r="D1882" s="29">
        <v>103.25</v>
      </c>
      <c r="E1882" s="29">
        <v>110.71</v>
      </c>
      <c r="F1882" s="29">
        <v>76.47</v>
      </c>
      <c r="G1882" s="30">
        <f t="shared" si="58"/>
        <v>89.599603670779771</v>
      </c>
      <c r="H1882" s="28">
        <v>43979</v>
      </c>
      <c r="I1882">
        <f t="shared" si="57"/>
        <v>0.67082379744032317</v>
      </c>
    </row>
    <row r="1883" spans="1:9">
      <c r="A1883" s="28">
        <v>43980</v>
      </c>
      <c r="B1883" s="29">
        <v>67.56</v>
      </c>
      <c r="C1883" s="29">
        <v>93.76</v>
      </c>
      <c r="D1883" s="29">
        <v>103.32</v>
      </c>
      <c r="E1883" s="29">
        <v>110.69</v>
      </c>
      <c r="F1883" s="29">
        <v>76.260000000000005</v>
      </c>
      <c r="G1883" s="30">
        <f t="shared" si="58"/>
        <v>89.537515971816575</v>
      </c>
      <c r="H1883" s="28">
        <v>43980</v>
      </c>
      <c r="I1883">
        <f t="shared" si="57"/>
        <v>0.68302048836532392</v>
      </c>
    </row>
    <row r="1884" spans="1:9">
      <c r="A1884" s="28">
        <v>43981</v>
      </c>
      <c r="B1884" s="29">
        <v>66.739999999999995</v>
      </c>
      <c r="C1884" s="29">
        <v>93.6</v>
      </c>
      <c r="D1884" s="29">
        <v>103.14</v>
      </c>
      <c r="E1884" s="29">
        <v>110.72</v>
      </c>
      <c r="F1884" s="29">
        <v>75.959999999999994</v>
      </c>
      <c r="G1884" s="30">
        <f t="shared" si="58"/>
        <v>89.242803920852793</v>
      </c>
      <c r="H1884" s="28">
        <v>43981</v>
      </c>
      <c r="I1884">
        <f t="shared" si="57"/>
        <v>0.69643690811224612</v>
      </c>
    </row>
    <row r="1885" spans="1:9">
      <c r="A1885" s="28">
        <v>43982</v>
      </c>
      <c r="B1885" s="29">
        <v>66.48</v>
      </c>
      <c r="C1885" s="29">
        <v>92.45</v>
      </c>
      <c r="D1885" s="29">
        <v>100.78</v>
      </c>
      <c r="E1885" s="29">
        <v>108.28</v>
      </c>
      <c r="F1885" s="29">
        <v>74.62</v>
      </c>
      <c r="G1885" s="30">
        <f t="shared" si="58"/>
        <v>87.904928400627909</v>
      </c>
      <c r="H1885" s="28">
        <v>43982</v>
      </c>
      <c r="I1885">
        <f t="shared" si="57"/>
        <v>0.81933118350258582</v>
      </c>
    </row>
    <row r="1886" spans="1:9">
      <c r="A1886" s="28">
        <v>43983</v>
      </c>
      <c r="B1886" s="29">
        <v>67.23</v>
      </c>
      <c r="C1886" s="29">
        <v>93.36</v>
      </c>
      <c r="D1886" s="29">
        <v>103.21</v>
      </c>
      <c r="E1886" s="29">
        <v>110.49</v>
      </c>
      <c r="F1886" s="29">
        <v>76.260000000000005</v>
      </c>
      <c r="G1886" s="30">
        <f t="shared" si="58"/>
        <v>89.275531359521011</v>
      </c>
      <c r="H1886" s="28">
        <v>43983</v>
      </c>
      <c r="I1886">
        <f t="shared" si="57"/>
        <v>0.81763601823089804</v>
      </c>
    </row>
    <row r="1887" spans="1:9">
      <c r="A1887" s="28">
        <v>43984</v>
      </c>
      <c r="B1887" s="29">
        <v>67.760000000000005</v>
      </c>
      <c r="C1887" s="29">
        <v>93.5</v>
      </c>
      <c r="D1887" s="29">
        <v>104.02</v>
      </c>
      <c r="E1887" s="29">
        <v>111.23</v>
      </c>
      <c r="F1887" s="29">
        <v>76.95</v>
      </c>
      <c r="G1887" s="30">
        <f t="shared" si="58"/>
        <v>89.753955671363897</v>
      </c>
      <c r="H1887" s="28">
        <v>43984</v>
      </c>
      <c r="I1887">
        <f t="shared" si="57"/>
        <v>0.8036386064072979</v>
      </c>
    </row>
    <row r="1888" spans="1:9">
      <c r="A1888" s="28">
        <v>43985</v>
      </c>
      <c r="B1888" s="29">
        <v>67.05</v>
      </c>
      <c r="C1888" s="29">
        <v>94.07</v>
      </c>
      <c r="D1888" s="29">
        <v>103.04</v>
      </c>
      <c r="E1888" s="29">
        <v>110.92</v>
      </c>
      <c r="F1888" s="29">
        <v>76.209999999999994</v>
      </c>
      <c r="G1888" s="30">
        <f t="shared" si="58"/>
        <v>89.534144686404773</v>
      </c>
      <c r="H1888" s="28">
        <v>43985</v>
      </c>
      <c r="I1888">
        <f t="shared" ref="I1888:I1951" si="59">_xlfn.STDEV.P(G1861:G1888)</f>
        <v>0.78681248216610766</v>
      </c>
    </row>
    <row r="1889" spans="1:9">
      <c r="A1889" s="28">
        <v>43986</v>
      </c>
      <c r="B1889" s="29">
        <v>67.48</v>
      </c>
      <c r="C1889" s="29">
        <v>93.74</v>
      </c>
      <c r="D1889" s="29">
        <v>102.85</v>
      </c>
      <c r="E1889" s="29">
        <v>110.77</v>
      </c>
      <c r="F1889" s="29">
        <v>76.92</v>
      </c>
      <c r="G1889" s="30">
        <f t="shared" si="58"/>
        <v>89.557871413186305</v>
      </c>
      <c r="H1889" s="28">
        <v>43986</v>
      </c>
      <c r="I1889">
        <f t="shared" si="59"/>
        <v>0.78134589526760023</v>
      </c>
    </row>
    <row r="1890" spans="1:9">
      <c r="A1890" s="28">
        <v>43987</v>
      </c>
      <c r="B1890" s="29">
        <v>67.53</v>
      </c>
      <c r="C1890" s="29">
        <v>93.92</v>
      </c>
      <c r="D1890" s="29">
        <v>102.81</v>
      </c>
      <c r="E1890" s="29">
        <v>109.99</v>
      </c>
      <c r="F1890" s="29">
        <v>76.78</v>
      </c>
      <c r="G1890" s="30">
        <f t="shared" si="58"/>
        <v>89.486873996057227</v>
      </c>
      <c r="H1890" s="28">
        <v>43987</v>
      </c>
      <c r="I1890">
        <f t="shared" si="59"/>
        <v>0.7382282347182485</v>
      </c>
    </row>
    <row r="1891" spans="1:9">
      <c r="A1891" s="28">
        <v>43988</v>
      </c>
      <c r="B1891" s="29">
        <v>66.52</v>
      </c>
      <c r="C1891" s="29">
        <v>92.82</v>
      </c>
      <c r="D1891" s="29">
        <v>101.37</v>
      </c>
      <c r="E1891" s="29">
        <v>108.97</v>
      </c>
      <c r="F1891" s="29">
        <v>75.89</v>
      </c>
      <c r="G1891" s="30">
        <f t="shared" si="58"/>
        <v>88.405474591121461</v>
      </c>
      <c r="H1891" s="28">
        <v>43988</v>
      </c>
      <c r="I1891">
        <f t="shared" si="59"/>
        <v>0.78767848771403048</v>
      </c>
    </row>
    <row r="1892" spans="1:9">
      <c r="A1892" s="28">
        <v>43989</v>
      </c>
      <c r="B1892" s="29">
        <v>65.8</v>
      </c>
      <c r="C1892" s="29">
        <v>91.51</v>
      </c>
      <c r="D1892" s="29">
        <v>99.57</v>
      </c>
      <c r="E1892" s="29">
        <v>107.17</v>
      </c>
      <c r="F1892" s="29">
        <v>74.47</v>
      </c>
      <c r="G1892" s="30">
        <f t="shared" si="58"/>
        <v>87.069633150189816</v>
      </c>
      <c r="H1892" s="28">
        <v>43989</v>
      </c>
      <c r="I1892">
        <f t="shared" si="59"/>
        <v>0.94012808740924514</v>
      </c>
    </row>
    <row r="1893" spans="1:9">
      <c r="A1893" s="28">
        <v>43990</v>
      </c>
      <c r="B1893" s="29">
        <v>66.91</v>
      </c>
      <c r="C1893" s="29">
        <v>93.65</v>
      </c>
      <c r="D1893" s="29">
        <v>102.75</v>
      </c>
      <c r="E1893" s="29">
        <v>110.48</v>
      </c>
      <c r="F1893" s="29">
        <v>76.78</v>
      </c>
      <c r="G1893" s="30">
        <f t="shared" si="58"/>
        <v>89.324319189909446</v>
      </c>
      <c r="H1893" s="28">
        <v>43990</v>
      </c>
      <c r="I1893">
        <f t="shared" si="59"/>
        <v>0.91799448340970646</v>
      </c>
    </row>
    <row r="1894" spans="1:9">
      <c r="A1894" s="28">
        <v>43991</v>
      </c>
      <c r="B1894" s="29">
        <v>66.84</v>
      </c>
      <c r="C1894" s="29">
        <v>93.18</v>
      </c>
      <c r="D1894" s="29">
        <v>102.51</v>
      </c>
      <c r="E1894" s="29">
        <v>109.64</v>
      </c>
      <c r="F1894" s="29">
        <v>76.8</v>
      </c>
      <c r="G1894" s="30">
        <f t="shared" si="58"/>
        <v>88.97885883652161</v>
      </c>
      <c r="H1894" s="28">
        <v>43991</v>
      </c>
      <c r="I1894">
        <f t="shared" si="59"/>
        <v>0.89638575561019418</v>
      </c>
    </row>
    <row r="1895" spans="1:9">
      <c r="A1895" s="28">
        <v>43992</v>
      </c>
      <c r="B1895" s="29">
        <v>66.69</v>
      </c>
      <c r="C1895" s="29">
        <v>93.14</v>
      </c>
      <c r="D1895" s="29">
        <v>102.58</v>
      </c>
      <c r="E1895" s="29">
        <v>109.43</v>
      </c>
      <c r="F1895" s="29">
        <v>76.73</v>
      </c>
      <c r="G1895" s="30">
        <f t="shared" si="58"/>
        <v>88.89785503066588</v>
      </c>
      <c r="H1895" s="28">
        <v>43992</v>
      </c>
      <c r="I1895">
        <f t="shared" si="59"/>
        <v>0.87877511508287565</v>
      </c>
    </row>
    <row r="1896" spans="1:9">
      <c r="A1896" s="28">
        <v>43993</v>
      </c>
      <c r="B1896" s="29">
        <v>66.25</v>
      </c>
      <c r="C1896" s="29">
        <v>92.8</v>
      </c>
      <c r="D1896" s="29">
        <v>102.02</v>
      </c>
      <c r="E1896" s="29">
        <v>108.97</v>
      </c>
      <c r="F1896" s="29">
        <v>76.27</v>
      </c>
      <c r="G1896" s="30">
        <f t="shared" si="58"/>
        <v>88.473294940128497</v>
      </c>
      <c r="H1896" s="28">
        <v>43993</v>
      </c>
      <c r="I1896">
        <f t="shared" si="59"/>
        <v>0.85303176446156248</v>
      </c>
    </row>
    <row r="1897" spans="1:9">
      <c r="A1897" s="28">
        <v>43994</v>
      </c>
      <c r="B1897" s="29">
        <v>66.94</v>
      </c>
      <c r="C1897" s="29">
        <v>93.45</v>
      </c>
      <c r="D1897" s="29">
        <v>102.37</v>
      </c>
      <c r="E1897" s="29">
        <v>109.38</v>
      </c>
      <c r="F1897" s="29">
        <v>77.11</v>
      </c>
      <c r="G1897" s="30">
        <f t="shared" si="58"/>
        <v>89.0828822740216</v>
      </c>
      <c r="H1897" s="28">
        <v>43994</v>
      </c>
      <c r="I1897">
        <f t="shared" si="59"/>
        <v>0.82653343015590686</v>
      </c>
    </row>
    <row r="1898" spans="1:9">
      <c r="A1898" s="28">
        <v>43995</v>
      </c>
      <c r="B1898" s="29">
        <v>65.83</v>
      </c>
      <c r="C1898" s="29">
        <v>92.71</v>
      </c>
      <c r="D1898" s="29">
        <v>100.3</v>
      </c>
      <c r="E1898" s="29">
        <v>107.17</v>
      </c>
      <c r="F1898" s="29">
        <v>75.790000000000006</v>
      </c>
      <c r="G1898" s="30">
        <f t="shared" si="58"/>
        <v>87.785171354775088</v>
      </c>
      <c r="H1898" s="28">
        <v>43995</v>
      </c>
      <c r="I1898">
        <f t="shared" si="59"/>
        <v>0.8448626258439097</v>
      </c>
    </row>
    <row r="1899" spans="1:9">
      <c r="A1899" s="28">
        <v>43996</v>
      </c>
      <c r="B1899" s="29">
        <v>66.17</v>
      </c>
      <c r="C1899" s="29">
        <v>92.55</v>
      </c>
      <c r="D1899" s="29">
        <v>101.01</v>
      </c>
      <c r="E1899" s="29">
        <v>107.6</v>
      </c>
      <c r="F1899" s="29">
        <v>75.959999999999994</v>
      </c>
      <c r="G1899" s="30">
        <f t="shared" si="58"/>
        <v>87.980461129161782</v>
      </c>
      <c r="H1899" s="28">
        <v>43996</v>
      </c>
      <c r="I1899">
        <f t="shared" si="59"/>
        <v>0.87731009561155782</v>
      </c>
    </row>
    <row r="1900" spans="1:9">
      <c r="A1900" s="28">
        <v>43997</v>
      </c>
      <c r="B1900" s="29">
        <v>66</v>
      </c>
      <c r="C1900" s="29">
        <v>92.88</v>
      </c>
      <c r="D1900" s="29">
        <v>102.19</v>
      </c>
      <c r="E1900" s="29">
        <v>108.95</v>
      </c>
      <c r="F1900" s="29">
        <v>76.959999999999994</v>
      </c>
      <c r="G1900" s="30">
        <f t="shared" si="58"/>
        <v>88.561446362076495</v>
      </c>
      <c r="H1900" s="28">
        <v>43997</v>
      </c>
      <c r="I1900">
        <f t="shared" si="59"/>
        <v>0.86802017664176145</v>
      </c>
    </row>
    <row r="1901" spans="1:9">
      <c r="A1901" s="28">
        <v>43998</v>
      </c>
      <c r="B1901" s="29">
        <v>66.48</v>
      </c>
      <c r="C1901" s="29">
        <v>92.82</v>
      </c>
      <c r="D1901" s="29">
        <v>102.16</v>
      </c>
      <c r="E1901" s="29">
        <v>109.46</v>
      </c>
      <c r="F1901" s="29">
        <v>76.86</v>
      </c>
      <c r="G1901" s="30">
        <f t="shared" si="58"/>
        <v>88.706378687207931</v>
      </c>
      <c r="H1901" s="28">
        <v>43998</v>
      </c>
      <c r="I1901">
        <f t="shared" si="59"/>
        <v>0.83141985597968904</v>
      </c>
    </row>
    <row r="1902" spans="1:9">
      <c r="A1902" s="28">
        <v>43999</v>
      </c>
      <c r="B1902" s="29">
        <v>66.349999999999994</v>
      </c>
      <c r="C1902" s="29">
        <v>92.63</v>
      </c>
      <c r="D1902" s="29">
        <v>101.8</v>
      </c>
      <c r="E1902" s="29">
        <v>109.5</v>
      </c>
      <c r="F1902" s="29">
        <v>77.180000000000007</v>
      </c>
      <c r="G1902" s="30">
        <f t="shared" si="58"/>
        <v>88.614705023364465</v>
      </c>
      <c r="H1902" s="28">
        <v>43999</v>
      </c>
      <c r="I1902">
        <f t="shared" si="59"/>
        <v>0.78933142914926213</v>
      </c>
    </row>
    <row r="1903" spans="1:9">
      <c r="A1903" s="28">
        <v>44000</v>
      </c>
      <c r="B1903" s="29">
        <v>66.23</v>
      </c>
      <c r="C1903" s="29">
        <v>92.6</v>
      </c>
      <c r="D1903" s="29">
        <v>101.75</v>
      </c>
      <c r="E1903" s="29">
        <v>109.83</v>
      </c>
      <c r="F1903" s="29">
        <v>77.06</v>
      </c>
      <c r="G1903" s="30">
        <f t="shared" si="58"/>
        <v>88.607049594772164</v>
      </c>
      <c r="H1903" s="28">
        <v>44000</v>
      </c>
      <c r="I1903">
        <f t="shared" si="59"/>
        <v>0.77119291730439421</v>
      </c>
    </row>
    <row r="1904" spans="1:9">
      <c r="A1904" s="28">
        <v>44001</v>
      </c>
      <c r="B1904" s="29">
        <v>66.459999999999994</v>
      </c>
      <c r="C1904" s="29">
        <v>93.02</v>
      </c>
      <c r="D1904" s="29">
        <v>102.11</v>
      </c>
      <c r="E1904" s="29">
        <v>109.64</v>
      </c>
      <c r="F1904" s="29">
        <v>77.34</v>
      </c>
      <c r="G1904" s="30">
        <f t="shared" si="58"/>
        <v>88.863008040668802</v>
      </c>
      <c r="H1904" s="28">
        <v>44001</v>
      </c>
      <c r="I1904">
        <f t="shared" si="59"/>
        <v>0.71415443889459918</v>
      </c>
    </row>
    <row r="1905" spans="1:9">
      <c r="A1905" s="28">
        <v>44002</v>
      </c>
      <c r="B1905" s="29">
        <v>65.37</v>
      </c>
      <c r="C1905" s="29">
        <v>92.05</v>
      </c>
      <c r="D1905" s="29">
        <v>100.34</v>
      </c>
      <c r="E1905" s="29">
        <v>107.17</v>
      </c>
      <c r="F1905" s="29">
        <v>76.650000000000006</v>
      </c>
      <c r="G1905" s="30">
        <f t="shared" si="58"/>
        <v>87.569407719407096</v>
      </c>
      <c r="H1905" s="28">
        <v>44002</v>
      </c>
      <c r="I1905">
        <f t="shared" si="59"/>
        <v>0.74098961980716616</v>
      </c>
    </row>
    <row r="1906" spans="1:9">
      <c r="A1906" s="28">
        <v>44003</v>
      </c>
      <c r="B1906" s="29">
        <v>65.489999999999995</v>
      </c>
      <c r="C1906" s="29">
        <v>91.65</v>
      </c>
      <c r="D1906" s="29">
        <v>99.21</v>
      </c>
      <c r="E1906" s="29">
        <v>106.01</v>
      </c>
      <c r="F1906" s="29">
        <v>75.599999999999994</v>
      </c>
      <c r="G1906" s="30">
        <f t="shared" si="58"/>
        <v>86.981458956994743</v>
      </c>
      <c r="H1906" s="28">
        <v>44003</v>
      </c>
      <c r="I1906">
        <f t="shared" si="59"/>
        <v>0.81634954867922338</v>
      </c>
    </row>
    <row r="1907" spans="1:9">
      <c r="A1907" s="28">
        <v>44004</v>
      </c>
      <c r="B1907" s="29">
        <v>66.14</v>
      </c>
      <c r="C1907" s="29">
        <v>92.84</v>
      </c>
      <c r="D1907" s="29">
        <v>101.44</v>
      </c>
      <c r="E1907" s="29">
        <v>108.4</v>
      </c>
      <c r="F1907" s="29">
        <v>76.72</v>
      </c>
      <c r="G1907" s="30">
        <f t="shared" si="58"/>
        <v>88.363841176255846</v>
      </c>
      <c r="H1907" s="28">
        <v>44004</v>
      </c>
      <c r="I1907">
        <f t="shared" si="59"/>
        <v>0.78812515767366298</v>
      </c>
    </row>
    <row r="1908" spans="1:9">
      <c r="A1908" s="28">
        <v>44005</v>
      </c>
      <c r="B1908" s="29">
        <v>66.25</v>
      </c>
      <c r="C1908" s="29">
        <v>93.01</v>
      </c>
      <c r="D1908" s="29">
        <v>101.94</v>
      </c>
      <c r="E1908" s="29">
        <v>108.05</v>
      </c>
      <c r="F1908" s="29">
        <v>76.44</v>
      </c>
      <c r="G1908" s="30">
        <f t="shared" si="58"/>
        <v>88.418059834988313</v>
      </c>
      <c r="H1908" s="28">
        <v>44005</v>
      </c>
      <c r="I1908">
        <f t="shared" si="59"/>
        <v>0.76207382846816796</v>
      </c>
    </row>
    <row r="1909" spans="1:9">
      <c r="A1909" s="28">
        <v>44006</v>
      </c>
      <c r="B1909" s="29">
        <v>66.08</v>
      </c>
      <c r="C1909" s="29">
        <v>92.84</v>
      </c>
      <c r="D1909" s="29">
        <v>101.81</v>
      </c>
      <c r="E1909" s="29">
        <v>108.26</v>
      </c>
      <c r="F1909" s="29">
        <v>76.58</v>
      </c>
      <c r="G1909" s="30">
        <f t="shared" si="58"/>
        <v>88.35567478643398</v>
      </c>
      <c r="H1909" s="28">
        <v>44006</v>
      </c>
      <c r="I1909">
        <f t="shared" si="59"/>
        <v>0.73976599159795775</v>
      </c>
    </row>
    <row r="1910" spans="1:9">
      <c r="A1910" s="28">
        <v>44007</v>
      </c>
      <c r="B1910" s="29">
        <v>66.569999999999993</v>
      </c>
      <c r="C1910" s="29">
        <v>92.93</v>
      </c>
      <c r="D1910" s="29">
        <v>101.49</v>
      </c>
      <c r="E1910" s="29">
        <v>108.28</v>
      </c>
      <c r="F1910" s="29">
        <v>76.88</v>
      </c>
      <c r="G1910" s="30">
        <f t="shared" si="58"/>
        <v>88.498998567099875</v>
      </c>
      <c r="H1910" s="28">
        <v>44007</v>
      </c>
      <c r="I1910">
        <f t="shared" si="59"/>
        <v>0.71859135761164006</v>
      </c>
    </row>
    <row r="1911" spans="1:9">
      <c r="A1911" s="28">
        <v>44008</v>
      </c>
      <c r="B1911" s="29">
        <v>66.75</v>
      </c>
      <c r="C1911" s="29">
        <v>93.04</v>
      </c>
      <c r="D1911" s="29">
        <v>101.37</v>
      </c>
      <c r="E1911" s="29">
        <v>108.09</v>
      </c>
      <c r="F1911" s="29">
        <v>76.88</v>
      </c>
      <c r="G1911" s="30">
        <f t="shared" si="58"/>
        <v>88.53299987222546</v>
      </c>
      <c r="H1911" s="28">
        <v>44008</v>
      </c>
      <c r="I1911">
        <f t="shared" si="59"/>
        <v>0.69749534424158721</v>
      </c>
    </row>
    <row r="1912" spans="1:9">
      <c r="A1912" s="28">
        <v>44009</v>
      </c>
      <c r="B1912" s="29">
        <v>65.98</v>
      </c>
      <c r="C1912" s="29">
        <v>92.17</v>
      </c>
      <c r="D1912" s="29">
        <v>99.99</v>
      </c>
      <c r="E1912" s="29">
        <v>106.72</v>
      </c>
      <c r="F1912" s="29">
        <v>75.81</v>
      </c>
      <c r="G1912" s="30">
        <f t="shared" si="58"/>
        <v>87.514619277526265</v>
      </c>
      <c r="H1912" s="28">
        <v>44009</v>
      </c>
      <c r="I1912">
        <f t="shared" si="59"/>
        <v>0.71423101409370882</v>
      </c>
    </row>
    <row r="1913" spans="1:9">
      <c r="A1913" s="28">
        <v>44010</v>
      </c>
      <c r="B1913" s="29">
        <v>66.13</v>
      </c>
      <c r="C1913" s="29">
        <v>90.75</v>
      </c>
      <c r="D1913" s="29">
        <v>98.35</v>
      </c>
      <c r="E1913" s="29">
        <v>106.49</v>
      </c>
      <c r="F1913" s="29">
        <v>75.94</v>
      </c>
      <c r="G1913" s="30">
        <f t="shared" si="58"/>
        <v>86.808204630914119</v>
      </c>
      <c r="H1913" s="28">
        <v>44010</v>
      </c>
      <c r="I1913">
        <f t="shared" si="59"/>
        <v>0.77539657509657223</v>
      </c>
    </row>
    <row r="1914" spans="1:9">
      <c r="A1914" s="28">
        <v>44011</v>
      </c>
      <c r="B1914" s="29">
        <v>67.17</v>
      </c>
      <c r="C1914" s="29">
        <v>93.43</v>
      </c>
      <c r="D1914" s="29">
        <v>101.48</v>
      </c>
      <c r="E1914" s="29">
        <v>108.86</v>
      </c>
      <c r="F1914" s="29">
        <v>77.3</v>
      </c>
      <c r="G1914" s="30">
        <f t="shared" si="58"/>
        <v>88.958560619889013</v>
      </c>
      <c r="H1914" s="28">
        <v>44011</v>
      </c>
      <c r="I1914">
        <f t="shared" si="59"/>
        <v>0.76625261233067798</v>
      </c>
    </row>
    <row r="1915" spans="1:9">
      <c r="A1915" s="28">
        <v>44012</v>
      </c>
      <c r="B1915" s="29">
        <v>67.260000000000005</v>
      </c>
      <c r="C1915" s="29">
        <v>93.54</v>
      </c>
      <c r="D1915" s="29">
        <v>101.38</v>
      </c>
      <c r="E1915" s="29">
        <v>108.64</v>
      </c>
      <c r="F1915" s="29">
        <v>77.459999999999994</v>
      </c>
      <c r="G1915" s="30">
        <f t="shared" si="58"/>
        <v>88.99291052132007</v>
      </c>
      <c r="H1915" s="28">
        <v>44012</v>
      </c>
      <c r="I1915">
        <f t="shared" si="59"/>
        <v>0.7336981746685578</v>
      </c>
    </row>
    <row r="1916" spans="1:9">
      <c r="A1916" s="28">
        <v>44013</v>
      </c>
      <c r="B1916" s="29">
        <v>66.59</v>
      </c>
      <c r="C1916" s="29">
        <v>93.24</v>
      </c>
      <c r="D1916" s="29">
        <v>101.4</v>
      </c>
      <c r="E1916" s="29">
        <v>107.79</v>
      </c>
      <c r="F1916" s="29">
        <v>76.790000000000006</v>
      </c>
      <c r="G1916" s="30">
        <f t="shared" si="58"/>
        <v>88.515085243866807</v>
      </c>
      <c r="H1916" s="28">
        <v>44013</v>
      </c>
      <c r="I1916">
        <f t="shared" si="59"/>
        <v>0.7042761726446356</v>
      </c>
    </row>
    <row r="1917" spans="1:9">
      <c r="A1917" s="28">
        <v>44014</v>
      </c>
      <c r="B1917" s="29">
        <v>66.23</v>
      </c>
      <c r="C1917" s="29">
        <v>93.03</v>
      </c>
      <c r="D1917" s="29">
        <v>100.97</v>
      </c>
      <c r="E1917" s="29">
        <v>107.53</v>
      </c>
      <c r="F1917" s="29">
        <v>76.62</v>
      </c>
      <c r="G1917" s="30">
        <f t="shared" si="58"/>
        <v>88.242793379453843</v>
      </c>
      <c r="H1917" s="28">
        <v>44014</v>
      </c>
      <c r="I1917">
        <f t="shared" si="59"/>
        <v>0.67019863076821662</v>
      </c>
    </row>
    <row r="1918" spans="1:9">
      <c r="A1918" s="28">
        <v>44015</v>
      </c>
      <c r="B1918" s="29">
        <v>66.849999999999994</v>
      </c>
      <c r="C1918" s="29">
        <v>93.37</v>
      </c>
      <c r="D1918" s="29">
        <v>101.02</v>
      </c>
      <c r="E1918" s="29">
        <v>108</v>
      </c>
      <c r="F1918" s="29">
        <v>77.209999999999994</v>
      </c>
      <c r="G1918" s="30">
        <f t="shared" si="58"/>
        <v>88.662153776650086</v>
      </c>
      <c r="H1918" s="28">
        <v>44015</v>
      </c>
      <c r="I1918">
        <f t="shared" si="59"/>
        <v>0.63818545890622835</v>
      </c>
    </row>
    <row r="1919" spans="1:9">
      <c r="A1919" s="28">
        <v>44016</v>
      </c>
      <c r="B1919" s="29">
        <v>66.16</v>
      </c>
      <c r="C1919" s="29">
        <v>92.83</v>
      </c>
      <c r="D1919" s="29">
        <v>100.12</v>
      </c>
      <c r="E1919" s="29">
        <v>106.56</v>
      </c>
      <c r="F1919" s="29">
        <v>76.44</v>
      </c>
      <c r="G1919" s="30">
        <f t="shared" si="58"/>
        <v>87.871215911579995</v>
      </c>
      <c r="H1919" s="28">
        <v>44016</v>
      </c>
      <c r="I1919">
        <f t="shared" si="59"/>
        <v>0.64416329596263333</v>
      </c>
    </row>
    <row r="1920" spans="1:9">
      <c r="A1920" s="28">
        <v>44017</v>
      </c>
      <c r="B1920" s="29">
        <v>66.099999999999994</v>
      </c>
      <c r="C1920" s="29">
        <v>92.1</v>
      </c>
      <c r="D1920" s="29">
        <v>98.56</v>
      </c>
      <c r="E1920" s="29">
        <v>105.72</v>
      </c>
      <c r="F1920" s="29">
        <v>76.38</v>
      </c>
      <c r="G1920" s="30">
        <f t="shared" si="58"/>
        <v>87.25767313449181</v>
      </c>
      <c r="H1920" s="28">
        <v>44017</v>
      </c>
      <c r="I1920">
        <f t="shared" si="59"/>
        <v>0.63185428868306426</v>
      </c>
    </row>
    <row r="1921" spans="1:9">
      <c r="A1921" s="28">
        <v>44018</v>
      </c>
      <c r="B1921" s="29">
        <v>66.099999999999994</v>
      </c>
      <c r="C1921" s="29">
        <v>93.55</v>
      </c>
      <c r="D1921" s="29">
        <v>100.3</v>
      </c>
      <c r="E1921" s="29">
        <v>107.07</v>
      </c>
      <c r="F1921" s="29">
        <v>76.52</v>
      </c>
      <c r="G1921" s="30">
        <f t="shared" si="58"/>
        <v>88.233653302058983</v>
      </c>
      <c r="H1921" s="28">
        <v>44018</v>
      </c>
      <c r="I1921">
        <f t="shared" si="59"/>
        <v>0.60269618618631826</v>
      </c>
    </row>
    <row r="1922" spans="1:9">
      <c r="A1922" s="28">
        <v>44019</v>
      </c>
      <c r="B1922" s="29">
        <v>66.599999999999994</v>
      </c>
      <c r="C1922" s="29">
        <v>93.7</v>
      </c>
      <c r="D1922" s="29">
        <v>100.77</v>
      </c>
      <c r="E1922" s="29">
        <v>107.42</v>
      </c>
      <c r="F1922" s="29">
        <v>77.02</v>
      </c>
      <c r="G1922" s="30">
        <f t="shared" si="58"/>
        <v>88.579124425014584</v>
      </c>
      <c r="H1922" s="28">
        <v>44019</v>
      </c>
      <c r="I1922">
        <f t="shared" si="59"/>
        <v>0.5910071940602204</v>
      </c>
    </row>
    <row r="1923" spans="1:9">
      <c r="A1923" s="28">
        <v>44020</v>
      </c>
      <c r="B1923" s="29">
        <v>66.5</v>
      </c>
      <c r="C1923" s="29">
        <v>93.5</v>
      </c>
      <c r="D1923" s="29">
        <v>100.58</v>
      </c>
      <c r="E1923" s="29">
        <v>107.36</v>
      </c>
      <c r="F1923" s="29">
        <v>76.86</v>
      </c>
      <c r="G1923" s="30">
        <f t="shared" si="58"/>
        <v>88.429593676985959</v>
      </c>
      <c r="H1923" s="28">
        <v>44020</v>
      </c>
      <c r="I1923">
        <f t="shared" si="59"/>
        <v>0.57989761580961297</v>
      </c>
    </row>
    <row r="1924" spans="1:9">
      <c r="A1924" s="28">
        <v>44021</v>
      </c>
      <c r="B1924" s="29">
        <v>66.44</v>
      </c>
      <c r="C1924" s="29">
        <v>93.58</v>
      </c>
      <c r="D1924" s="29">
        <v>100.78</v>
      </c>
      <c r="E1924" s="29">
        <v>107.45</v>
      </c>
      <c r="F1924" s="29">
        <v>76.760000000000005</v>
      </c>
      <c r="G1924" s="30">
        <f t="shared" si="58"/>
        <v>88.471028584988304</v>
      </c>
      <c r="H1924" s="28">
        <v>44021</v>
      </c>
      <c r="I1924">
        <f t="shared" si="59"/>
        <v>0.57986889563849542</v>
      </c>
    </row>
    <row r="1925" spans="1:9">
      <c r="A1925" s="28">
        <v>44022</v>
      </c>
      <c r="B1925" s="29">
        <v>65.95</v>
      </c>
      <c r="C1925" s="29">
        <v>93.25</v>
      </c>
      <c r="D1925" s="29">
        <v>100.43</v>
      </c>
      <c r="E1925" s="29">
        <v>106.68</v>
      </c>
      <c r="F1925" s="29">
        <v>76.22</v>
      </c>
      <c r="G1925" s="30">
        <f t="shared" ref="G1925:G1988" si="60">(B1925*$B$2+C1925*$C$2+D1925*$D$2+E1925*$E$2+F1925*$F$2)/$G$2</f>
        <v>88.005611172970191</v>
      </c>
      <c r="H1925" s="28">
        <v>44022</v>
      </c>
      <c r="I1925">
        <f t="shared" si="59"/>
        <v>0.55980809180038749</v>
      </c>
    </row>
    <row r="1926" spans="1:9">
      <c r="A1926" s="28">
        <v>44023</v>
      </c>
      <c r="B1926" s="29">
        <v>66.11</v>
      </c>
      <c r="C1926" s="29">
        <v>93</v>
      </c>
      <c r="D1926" s="29">
        <v>99.35</v>
      </c>
      <c r="E1926" s="29">
        <v>106.06</v>
      </c>
      <c r="F1926" s="29">
        <v>75.48</v>
      </c>
      <c r="G1926" s="30">
        <f t="shared" si="60"/>
        <v>87.614888106016338</v>
      </c>
      <c r="H1926" s="28">
        <v>44023</v>
      </c>
      <c r="I1926">
        <f t="shared" si="59"/>
        <v>0.56548077989804157</v>
      </c>
    </row>
    <row r="1927" spans="1:9">
      <c r="A1927" s="28">
        <v>44024</v>
      </c>
      <c r="B1927" s="29">
        <v>66.3</v>
      </c>
      <c r="C1927" s="29">
        <v>92.07</v>
      </c>
      <c r="D1927" s="29">
        <v>96.9</v>
      </c>
      <c r="E1927" s="29">
        <v>105.05</v>
      </c>
      <c r="F1927" s="29">
        <v>75.31</v>
      </c>
      <c r="G1927" s="30">
        <f t="shared" si="60"/>
        <v>86.829754672897181</v>
      </c>
      <c r="H1927" s="28">
        <v>44024</v>
      </c>
      <c r="I1927">
        <f t="shared" si="59"/>
        <v>0.62065031537141169</v>
      </c>
    </row>
    <row r="1928" spans="1:9">
      <c r="A1928" s="28">
        <v>44025</v>
      </c>
      <c r="B1928" s="29">
        <v>66.55</v>
      </c>
      <c r="C1928" s="29">
        <v>93.61</v>
      </c>
      <c r="D1928" s="29">
        <v>100.85</v>
      </c>
      <c r="E1928" s="29">
        <v>107.55</v>
      </c>
      <c r="F1928" s="29">
        <v>76.739999999999995</v>
      </c>
      <c r="G1928" s="30">
        <f t="shared" si="60"/>
        <v>88.527474216924631</v>
      </c>
      <c r="H1928" s="28">
        <v>44025</v>
      </c>
      <c r="I1928">
        <f t="shared" si="59"/>
        <v>0.61993763695752369</v>
      </c>
    </row>
    <row r="1929" spans="1:9">
      <c r="A1929" s="28">
        <v>44026</v>
      </c>
      <c r="B1929" s="29">
        <v>66.87</v>
      </c>
      <c r="C1929" s="29">
        <v>93.31</v>
      </c>
      <c r="D1929" s="29">
        <v>100.88</v>
      </c>
      <c r="E1929" s="29">
        <v>107.46</v>
      </c>
      <c r="F1929" s="29">
        <v>76.95</v>
      </c>
      <c r="G1929" s="30">
        <f t="shared" si="60"/>
        <v>88.506269394348706</v>
      </c>
      <c r="H1929" s="28">
        <v>44026</v>
      </c>
      <c r="I1929">
        <f t="shared" si="59"/>
        <v>0.61495588611407415</v>
      </c>
    </row>
    <row r="1930" spans="1:9">
      <c r="A1930" s="28">
        <v>44027</v>
      </c>
      <c r="B1930" s="29">
        <v>67</v>
      </c>
      <c r="C1930" s="29">
        <v>93.44</v>
      </c>
      <c r="D1930" s="29">
        <v>101.08</v>
      </c>
      <c r="E1930" s="29">
        <v>107.47</v>
      </c>
      <c r="F1930" s="29">
        <v>76.97</v>
      </c>
      <c r="G1930" s="30">
        <f t="shared" si="60"/>
        <v>88.610930974372053</v>
      </c>
      <c r="H1930" s="28">
        <v>44027</v>
      </c>
      <c r="I1930">
        <f t="shared" si="59"/>
        <v>0.61485932109648644</v>
      </c>
    </row>
    <row r="1931" spans="1:9">
      <c r="A1931" s="28">
        <v>44028</v>
      </c>
      <c r="B1931" s="29">
        <v>66.8</v>
      </c>
      <c r="C1931" s="29">
        <v>93.47</v>
      </c>
      <c r="D1931" s="29">
        <v>100.88</v>
      </c>
      <c r="E1931" s="29">
        <v>107.55</v>
      </c>
      <c r="F1931" s="29">
        <v>77.05</v>
      </c>
      <c r="G1931" s="30">
        <f t="shared" si="60"/>
        <v>88.577212233498813</v>
      </c>
      <c r="H1931" s="28">
        <v>44028</v>
      </c>
      <c r="I1931">
        <f t="shared" si="59"/>
        <v>0.61413020553971143</v>
      </c>
    </row>
    <row r="1932" spans="1:9">
      <c r="A1932" s="28">
        <v>44029</v>
      </c>
      <c r="B1932" s="29">
        <v>66.69</v>
      </c>
      <c r="C1932" s="29">
        <v>93.45</v>
      </c>
      <c r="D1932" s="29">
        <v>100.86</v>
      </c>
      <c r="E1932" s="29">
        <v>107.7</v>
      </c>
      <c r="F1932" s="29">
        <v>76.98</v>
      </c>
      <c r="G1932" s="30">
        <f t="shared" si="60"/>
        <v>88.557627500730135</v>
      </c>
      <c r="H1932" s="28">
        <v>44029</v>
      </c>
      <c r="I1932">
        <f t="shared" si="59"/>
        <v>0.6043808015123342</v>
      </c>
    </row>
    <row r="1933" spans="1:9">
      <c r="A1933" s="28">
        <v>44030</v>
      </c>
      <c r="B1933" s="29">
        <v>66.97</v>
      </c>
      <c r="C1933" s="29">
        <v>93.51</v>
      </c>
      <c r="D1933" s="29">
        <v>99.56</v>
      </c>
      <c r="E1933" s="29">
        <v>108.01</v>
      </c>
      <c r="F1933" s="29">
        <v>76.989999999999995</v>
      </c>
      <c r="G1933" s="30">
        <f t="shared" si="60"/>
        <v>88.527989513361547</v>
      </c>
      <c r="H1933" s="28">
        <v>44030</v>
      </c>
      <c r="I1933">
        <f t="shared" si="59"/>
        <v>0.59704824126251121</v>
      </c>
    </row>
    <row r="1934" spans="1:9">
      <c r="A1934" s="28">
        <v>44031</v>
      </c>
      <c r="B1934" s="29">
        <v>65.88</v>
      </c>
      <c r="C1934" s="29">
        <v>91.56</v>
      </c>
      <c r="D1934" s="29">
        <v>96.21</v>
      </c>
      <c r="E1934" s="29">
        <v>105.04</v>
      </c>
      <c r="F1934" s="29">
        <v>75.650000000000006</v>
      </c>
      <c r="G1934" s="30">
        <f t="shared" si="60"/>
        <v>86.512750346816574</v>
      </c>
      <c r="H1934" s="28">
        <v>44031</v>
      </c>
      <c r="I1934">
        <f t="shared" si="59"/>
        <v>0.63611579027710741</v>
      </c>
    </row>
    <row r="1935" spans="1:9">
      <c r="A1935" s="28">
        <v>44032</v>
      </c>
      <c r="B1935" s="29">
        <v>66.150000000000006</v>
      </c>
      <c r="C1935" s="29">
        <v>93.26</v>
      </c>
      <c r="D1935" s="29">
        <v>99.12</v>
      </c>
      <c r="E1935" s="29">
        <v>106.7</v>
      </c>
      <c r="F1935" s="29">
        <v>76.489999999999995</v>
      </c>
      <c r="G1935" s="30">
        <f t="shared" si="60"/>
        <v>87.92939361857475</v>
      </c>
      <c r="H1935" s="28">
        <v>44032</v>
      </c>
      <c r="I1935">
        <f t="shared" si="59"/>
        <v>0.63668542079904555</v>
      </c>
    </row>
    <row r="1936" spans="1:9">
      <c r="A1936" s="28">
        <v>44033</v>
      </c>
      <c r="B1936" s="29">
        <v>66.650000000000006</v>
      </c>
      <c r="C1936" s="29">
        <v>93.3</v>
      </c>
      <c r="D1936" s="29">
        <v>100.06</v>
      </c>
      <c r="E1936" s="29">
        <v>107.25</v>
      </c>
      <c r="F1936" s="29">
        <v>76.67</v>
      </c>
      <c r="G1936" s="30">
        <f t="shared" si="60"/>
        <v>88.280967709550225</v>
      </c>
      <c r="H1936" s="28">
        <v>44033</v>
      </c>
      <c r="I1936">
        <f t="shared" si="59"/>
        <v>0.63522464445193982</v>
      </c>
    </row>
    <row r="1937" spans="1:9">
      <c r="A1937" s="28">
        <v>44034</v>
      </c>
      <c r="B1937" s="29">
        <v>66.56</v>
      </c>
      <c r="C1937" s="29">
        <v>93.05</v>
      </c>
      <c r="D1937" s="29">
        <v>100.06</v>
      </c>
      <c r="E1937" s="29">
        <v>106.88</v>
      </c>
      <c r="F1937" s="29">
        <v>76.7</v>
      </c>
      <c r="G1937" s="30">
        <f t="shared" si="60"/>
        <v>88.116499114705007</v>
      </c>
      <c r="H1937" s="28">
        <v>44034</v>
      </c>
      <c r="I1937">
        <f t="shared" si="59"/>
        <v>0.63410712986143447</v>
      </c>
    </row>
    <row r="1938" spans="1:9">
      <c r="A1938" s="28">
        <v>44035</v>
      </c>
      <c r="B1938" s="29">
        <v>66.63</v>
      </c>
      <c r="C1938" s="29">
        <v>93.31</v>
      </c>
      <c r="D1938" s="29">
        <v>100.53</v>
      </c>
      <c r="E1938" s="29">
        <v>107.19</v>
      </c>
      <c r="F1938" s="29">
        <v>76.94</v>
      </c>
      <c r="G1938" s="30">
        <f t="shared" si="60"/>
        <v>88.366708756206179</v>
      </c>
      <c r="H1938" s="28">
        <v>44035</v>
      </c>
      <c r="I1938">
        <f t="shared" si="59"/>
        <v>0.63196937348752225</v>
      </c>
    </row>
    <row r="1939" spans="1:9">
      <c r="A1939" s="28">
        <v>44036</v>
      </c>
      <c r="B1939" s="29">
        <v>66.48</v>
      </c>
      <c r="C1939" s="29">
        <v>93.06</v>
      </c>
      <c r="D1939" s="29">
        <v>100.56</v>
      </c>
      <c r="E1939" s="29">
        <v>106.52</v>
      </c>
      <c r="F1939" s="29">
        <v>76.760000000000005</v>
      </c>
      <c r="G1939" s="30">
        <f t="shared" si="60"/>
        <v>88.116769951080585</v>
      </c>
      <c r="H1939" s="28">
        <v>44036</v>
      </c>
      <c r="I1939">
        <f t="shared" si="59"/>
        <v>0.62752551504728582</v>
      </c>
    </row>
    <row r="1940" spans="1:9">
      <c r="A1940" s="28">
        <v>44037</v>
      </c>
      <c r="B1940" s="29">
        <v>66.489999999999995</v>
      </c>
      <c r="C1940" s="29">
        <v>92.22</v>
      </c>
      <c r="D1940" s="29">
        <v>99.8</v>
      </c>
      <c r="E1940" s="29">
        <v>107.42</v>
      </c>
      <c r="F1940" s="29">
        <v>76.959999999999994</v>
      </c>
      <c r="G1940" s="30">
        <f t="shared" si="60"/>
        <v>87.888316159827667</v>
      </c>
      <c r="H1940" s="28">
        <v>44037</v>
      </c>
      <c r="I1940">
        <f t="shared" si="59"/>
        <v>0.61821758006084215</v>
      </c>
    </row>
    <row r="1941" spans="1:9">
      <c r="A1941" s="28">
        <v>44038</v>
      </c>
      <c r="B1941" s="29">
        <v>66.38</v>
      </c>
      <c r="C1941" s="29">
        <v>91.45</v>
      </c>
      <c r="D1941" s="29">
        <v>97.41</v>
      </c>
      <c r="E1941" s="29">
        <v>105.46</v>
      </c>
      <c r="F1941" s="29">
        <v>75.959999999999994</v>
      </c>
      <c r="G1941" s="30">
        <f t="shared" si="60"/>
        <v>86.839724463346954</v>
      </c>
      <c r="H1941" s="28">
        <v>44038</v>
      </c>
      <c r="I1941">
        <f t="shared" si="59"/>
        <v>0.61581088261134798</v>
      </c>
    </row>
    <row r="1942" spans="1:9">
      <c r="A1942" s="28">
        <v>44039</v>
      </c>
      <c r="B1942" s="29">
        <v>66.44</v>
      </c>
      <c r="C1942" s="29">
        <v>93.04</v>
      </c>
      <c r="D1942" s="29">
        <v>100.02</v>
      </c>
      <c r="E1942" s="29">
        <v>106.69</v>
      </c>
      <c r="F1942" s="29">
        <v>76.739999999999995</v>
      </c>
      <c r="G1942" s="30">
        <f t="shared" si="60"/>
        <v>88.057474262558387</v>
      </c>
      <c r="H1942" s="28">
        <v>44039</v>
      </c>
      <c r="I1942">
        <f t="shared" si="59"/>
        <v>0.5955976776631039</v>
      </c>
    </row>
    <row r="1943" spans="1:9">
      <c r="A1943" s="28">
        <v>44040</v>
      </c>
      <c r="B1943" s="29">
        <v>66.59</v>
      </c>
      <c r="C1943" s="29">
        <v>93.17</v>
      </c>
      <c r="D1943" s="29">
        <v>100.26</v>
      </c>
      <c r="E1943" s="29">
        <v>106.54</v>
      </c>
      <c r="F1943" s="29">
        <v>76.97</v>
      </c>
      <c r="G1943" s="30">
        <f t="shared" si="60"/>
        <v>88.175197822356893</v>
      </c>
      <c r="H1943" s="28">
        <v>44040</v>
      </c>
      <c r="I1943">
        <f t="shared" si="59"/>
        <v>0.5712109104740043</v>
      </c>
    </row>
    <row r="1944" spans="1:9">
      <c r="A1944" s="28">
        <v>44041</v>
      </c>
      <c r="B1944" s="29">
        <v>66.53</v>
      </c>
      <c r="C1944" s="29">
        <v>93.18</v>
      </c>
      <c r="D1944" s="29">
        <v>100.13</v>
      </c>
      <c r="E1944" s="29">
        <v>106.35</v>
      </c>
      <c r="F1944" s="29">
        <v>77.010000000000005</v>
      </c>
      <c r="G1944" s="30">
        <f t="shared" si="60"/>
        <v>88.125191251095217</v>
      </c>
      <c r="H1944" s="28">
        <v>44041</v>
      </c>
      <c r="I1944">
        <f t="shared" si="59"/>
        <v>0.56521128409377297</v>
      </c>
    </row>
    <row r="1945" spans="1:9">
      <c r="A1945" s="28">
        <v>44042</v>
      </c>
      <c r="B1945" s="29">
        <v>66.569999999999993</v>
      </c>
      <c r="C1945" s="29">
        <v>93.11</v>
      </c>
      <c r="D1945" s="29">
        <v>100.07</v>
      </c>
      <c r="E1945" s="29">
        <v>106</v>
      </c>
      <c r="F1945" s="29">
        <v>77.099999999999994</v>
      </c>
      <c r="G1945" s="30">
        <f t="shared" si="60"/>
        <v>88.058185099664101</v>
      </c>
      <c r="H1945" s="28">
        <v>44042</v>
      </c>
      <c r="I1945">
        <f t="shared" si="59"/>
        <v>0.56421387890502217</v>
      </c>
    </row>
    <row r="1946" spans="1:9">
      <c r="A1946" s="28">
        <v>44043</v>
      </c>
      <c r="B1946" s="29">
        <v>66.069999999999993</v>
      </c>
      <c r="C1946" s="29">
        <v>92.98</v>
      </c>
      <c r="D1946" s="29">
        <v>99.18</v>
      </c>
      <c r="E1946" s="29">
        <v>105.04</v>
      </c>
      <c r="F1946" s="29">
        <v>76.709999999999994</v>
      </c>
      <c r="G1946" s="30">
        <f t="shared" si="60"/>
        <v>87.586594991238314</v>
      </c>
      <c r="H1946" s="28">
        <v>44043</v>
      </c>
      <c r="I1946">
        <f t="shared" si="59"/>
        <v>0.55861582469637727</v>
      </c>
    </row>
    <row r="1947" spans="1:9">
      <c r="A1947" s="28">
        <v>44044</v>
      </c>
      <c r="B1947" s="29">
        <v>66.61</v>
      </c>
      <c r="C1947" s="29">
        <v>92.7</v>
      </c>
      <c r="D1947" s="29">
        <v>100.47</v>
      </c>
      <c r="E1947" s="29">
        <v>106.45</v>
      </c>
      <c r="F1947" s="29">
        <v>76.73</v>
      </c>
      <c r="G1947" s="30">
        <f t="shared" si="60"/>
        <v>87.987727301766924</v>
      </c>
      <c r="H1947" s="28">
        <v>44044</v>
      </c>
      <c r="I1947">
        <f t="shared" si="59"/>
        <v>0.55790056452424464</v>
      </c>
    </row>
    <row r="1948" spans="1:9">
      <c r="A1948" s="28">
        <v>44045</v>
      </c>
      <c r="B1948" s="29">
        <v>65.86</v>
      </c>
      <c r="C1948" s="29">
        <v>91.4</v>
      </c>
      <c r="D1948" s="29">
        <v>96.63</v>
      </c>
      <c r="E1948" s="29">
        <v>102.88</v>
      </c>
      <c r="F1948" s="29">
        <v>76.02</v>
      </c>
      <c r="G1948" s="30">
        <f t="shared" si="60"/>
        <v>86.213357321480729</v>
      </c>
      <c r="H1948" s="28">
        <v>44045</v>
      </c>
      <c r="I1948">
        <f t="shared" si="59"/>
        <v>0.63736736097668978</v>
      </c>
    </row>
    <row r="1949" spans="1:9">
      <c r="A1949" s="28">
        <v>44046</v>
      </c>
      <c r="B1949" s="29">
        <v>66.37</v>
      </c>
      <c r="C1949" s="29">
        <v>93.21</v>
      </c>
      <c r="D1949" s="29">
        <v>100.02</v>
      </c>
      <c r="E1949" s="29">
        <v>106.14</v>
      </c>
      <c r="F1949" s="29">
        <v>77.430000000000007</v>
      </c>
      <c r="G1949" s="30">
        <f t="shared" si="60"/>
        <v>88.112542302497062</v>
      </c>
      <c r="H1949" s="28">
        <v>44046</v>
      </c>
      <c r="I1949">
        <f t="shared" si="59"/>
        <v>0.63611033841193843</v>
      </c>
    </row>
    <row r="1950" spans="1:9">
      <c r="A1950" s="28">
        <v>44047</v>
      </c>
      <c r="B1950" s="29">
        <v>66.150000000000006</v>
      </c>
      <c r="C1950" s="29">
        <v>92.92</v>
      </c>
      <c r="D1950" s="29">
        <v>99.28</v>
      </c>
      <c r="E1950" s="29">
        <v>104.76</v>
      </c>
      <c r="F1950" s="29">
        <v>76.650000000000006</v>
      </c>
      <c r="G1950" s="30">
        <f t="shared" si="60"/>
        <v>87.542200733790878</v>
      </c>
      <c r="H1950" s="28">
        <v>44047</v>
      </c>
      <c r="I1950">
        <f t="shared" si="59"/>
        <v>0.6306558303238049</v>
      </c>
    </row>
    <row r="1951" spans="1:9">
      <c r="A1951" s="28">
        <v>44048</v>
      </c>
      <c r="B1951" s="29">
        <v>66.3</v>
      </c>
      <c r="C1951" s="29">
        <v>93.32</v>
      </c>
      <c r="D1951" s="29">
        <v>99.7</v>
      </c>
      <c r="E1951" s="29">
        <v>104.94</v>
      </c>
      <c r="F1951" s="29">
        <v>77.150000000000006</v>
      </c>
      <c r="G1951" s="30">
        <f t="shared" si="60"/>
        <v>87.86970497773072</v>
      </c>
      <c r="H1951" s="28">
        <v>44048</v>
      </c>
      <c r="I1951">
        <f t="shared" si="59"/>
        <v>0.62393654922595643</v>
      </c>
    </row>
    <row r="1952" spans="1:9">
      <c r="A1952" s="28">
        <v>44049</v>
      </c>
      <c r="B1952" s="29">
        <v>66.290000000000006</v>
      </c>
      <c r="C1952" s="29">
        <v>93.34</v>
      </c>
      <c r="D1952" s="29">
        <v>99.72</v>
      </c>
      <c r="E1952" s="29">
        <v>104.81</v>
      </c>
      <c r="F1952" s="29">
        <v>77.16</v>
      </c>
      <c r="G1952" s="30">
        <f t="shared" si="60"/>
        <v>87.858195504161785</v>
      </c>
      <c r="H1952" s="28">
        <v>44049</v>
      </c>
      <c r="I1952">
        <f t="shared" ref="I1952:I2015" si="61">_xlfn.STDEV.P(G1925:G1952)</f>
        <v>0.61522194372405037</v>
      </c>
    </row>
    <row r="1953" spans="1:9">
      <c r="A1953" s="28">
        <v>44050</v>
      </c>
      <c r="B1953" s="29">
        <v>66.33</v>
      </c>
      <c r="C1953" s="29">
        <v>93.41</v>
      </c>
      <c r="D1953" s="29">
        <v>99.68</v>
      </c>
      <c r="E1953" s="29">
        <v>104.68</v>
      </c>
      <c r="F1953" s="29">
        <v>77.319999999999993</v>
      </c>
      <c r="G1953" s="30">
        <f t="shared" si="60"/>
        <v>87.88886381060162</v>
      </c>
      <c r="H1953" s="28">
        <v>44050</v>
      </c>
      <c r="I1953">
        <f t="shared" si="61"/>
        <v>0.61493486646700668</v>
      </c>
    </row>
    <row r="1954" spans="1:9">
      <c r="A1954" s="28">
        <v>44051</v>
      </c>
      <c r="B1954" s="29">
        <v>66.8</v>
      </c>
      <c r="C1954" s="29">
        <v>92.3</v>
      </c>
      <c r="D1954" s="29">
        <v>97.31</v>
      </c>
      <c r="E1954" s="29">
        <v>104.86</v>
      </c>
      <c r="F1954" s="29">
        <v>77.150000000000006</v>
      </c>
      <c r="G1954" s="30">
        <f t="shared" si="60"/>
        <v>87.296454256717269</v>
      </c>
      <c r="H1954" s="28">
        <v>44051</v>
      </c>
      <c r="I1954">
        <f t="shared" si="61"/>
        <v>0.62304551366889749</v>
      </c>
    </row>
    <row r="1955" spans="1:9">
      <c r="A1955" s="28">
        <v>44052</v>
      </c>
      <c r="B1955" s="29">
        <v>66.349999999999994</v>
      </c>
      <c r="C1955" s="29">
        <v>91.55</v>
      </c>
      <c r="D1955" s="29">
        <v>95.06</v>
      </c>
      <c r="E1955" s="29">
        <v>102.93</v>
      </c>
      <c r="F1955" s="29">
        <v>77.16</v>
      </c>
      <c r="G1955" s="30">
        <f t="shared" si="60"/>
        <v>86.342991201810733</v>
      </c>
      <c r="H1955" s="28">
        <v>44052</v>
      </c>
      <c r="I1955">
        <f t="shared" si="61"/>
        <v>0.65822400076599408</v>
      </c>
    </row>
    <row r="1956" spans="1:9">
      <c r="A1956" s="28">
        <v>44053</v>
      </c>
      <c r="B1956" s="29">
        <v>66.31</v>
      </c>
      <c r="C1956" s="29">
        <v>93.4</v>
      </c>
      <c r="D1956" s="29">
        <v>98.92</v>
      </c>
      <c r="E1956" s="29">
        <v>104.21</v>
      </c>
      <c r="F1956" s="29">
        <v>77.599999999999994</v>
      </c>
      <c r="G1956" s="30">
        <f t="shared" si="60"/>
        <v>87.750578134126741</v>
      </c>
      <c r="H1956" s="28">
        <v>44053</v>
      </c>
      <c r="I1956">
        <f t="shared" si="61"/>
        <v>0.6463625908581293</v>
      </c>
    </row>
    <row r="1957" spans="1:9">
      <c r="A1957" s="28">
        <v>44054</v>
      </c>
      <c r="B1957" s="29">
        <v>66.62</v>
      </c>
      <c r="C1957" s="29">
        <v>93.5</v>
      </c>
      <c r="D1957" s="29">
        <v>99.13</v>
      </c>
      <c r="E1957" s="29">
        <v>103.75</v>
      </c>
      <c r="F1957" s="29">
        <v>77.78</v>
      </c>
      <c r="G1957" s="30">
        <f t="shared" si="60"/>
        <v>87.832545770662961</v>
      </c>
      <c r="H1957" s="28">
        <v>44054</v>
      </c>
      <c r="I1957">
        <f t="shared" si="61"/>
        <v>0.63376393773626472</v>
      </c>
    </row>
    <row r="1958" spans="1:9">
      <c r="A1958" s="28">
        <v>44055</v>
      </c>
      <c r="B1958" s="29">
        <v>67.959999999999994</v>
      </c>
      <c r="C1958" s="29">
        <v>93.84</v>
      </c>
      <c r="D1958" s="29">
        <v>100.6</v>
      </c>
      <c r="E1958" s="29">
        <v>104.78</v>
      </c>
      <c r="F1958" s="29">
        <v>78.63</v>
      </c>
      <c r="G1958" s="30">
        <f t="shared" si="60"/>
        <v>88.709087461667636</v>
      </c>
      <c r="H1958" s="28">
        <v>44055</v>
      </c>
      <c r="I1958">
        <f t="shared" si="61"/>
        <v>0.63837151776197165</v>
      </c>
    </row>
    <row r="1959" spans="1:9">
      <c r="A1959" s="28">
        <v>44056</v>
      </c>
      <c r="B1959" s="29">
        <v>66.36</v>
      </c>
      <c r="C1959" s="29">
        <v>93.25</v>
      </c>
      <c r="D1959" s="29">
        <v>99.78</v>
      </c>
      <c r="E1959" s="29">
        <v>103.66</v>
      </c>
      <c r="F1959" s="29">
        <v>77.69</v>
      </c>
      <c r="G1959" s="30">
        <f t="shared" si="60"/>
        <v>87.739994067610965</v>
      </c>
      <c r="H1959" s="28">
        <v>44056</v>
      </c>
      <c r="I1959">
        <f t="shared" si="61"/>
        <v>0.62186717117357615</v>
      </c>
    </row>
    <row r="1960" spans="1:9">
      <c r="A1960" s="28">
        <v>44057</v>
      </c>
      <c r="B1960" s="29">
        <v>66.510000000000005</v>
      </c>
      <c r="C1960" s="29">
        <v>93.31</v>
      </c>
      <c r="D1960" s="29">
        <v>99.66</v>
      </c>
      <c r="E1960" s="29">
        <v>103.97</v>
      </c>
      <c r="F1960" s="29">
        <v>77.83</v>
      </c>
      <c r="G1960" s="30">
        <f t="shared" si="60"/>
        <v>87.847431686258744</v>
      </c>
      <c r="H1960" s="28">
        <v>44057</v>
      </c>
      <c r="I1960">
        <f t="shared" si="61"/>
        <v>0.60452045799148169</v>
      </c>
    </row>
    <row r="1961" spans="1:9">
      <c r="A1961" s="28">
        <v>44058</v>
      </c>
      <c r="B1961" s="29">
        <v>67.11</v>
      </c>
      <c r="C1961" s="29">
        <v>92.56</v>
      </c>
      <c r="D1961" s="29">
        <v>97.44</v>
      </c>
      <c r="E1961" s="29">
        <v>102.55</v>
      </c>
      <c r="F1961" s="29">
        <v>77.56</v>
      </c>
      <c r="G1961" s="30">
        <f t="shared" si="60"/>
        <v>87.166743620400098</v>
      </c>
      <c r="H1961" s="28">
        <v>44058</v>
      </c>
      <c r="I1961">
        <f t="shared" si="61"/>
        <v>0.59632679340045336</v>
      </c>
    </row>
    <row r="1962" spans="1:9">
      <c r="A1962" s="28">
        <v>44059</v>
      </c>
      <c r="B1962" s="29">
        <v>65.760000000000005</v>
      </c>
      <c r="C1962" s="29">
        <v>90.84</v>
      </c>
      <c r="D1962" s="29">
        <v>93.9</v>
      </c>
      <c r="E1962" s="29">
        <v>101.67</v>
      </c>
      <c r="F1962" s="29">
        <v>75.78</v>
      </c>
      <c r="G1962" s="30">
        <f t="shared" si="60"/>
        <v>85.423749269859812</v>
      </c>
      <c r="H1962" s="28">
        <v>44059</v>
      </c>
      <c r="I1962">
        <f t="shared" si="61"/>
        <v>0.70035651902309781</v>
      </c>
    </row>
    <row r="1963" spans="1:9">
      <c r="A1963" s="28">
        <v>44060</v>
      </c>
      <c r="B1963" s="29">
        <v>65.77</v>
      </c>
      <c r="C1963" s="29">
        <v>93.15</v>
      </c>
      <c r="D1963" s="29">
        <v>99.2</v>
      </c>
      <c r="E1963" s="29">
        <v>103.57</v>
      </c>
      <c r="F1963" s="29">
        <v>77.7</v>
      </c>
      <c r="G1963" s="30">
        <f t="shared" si="60"/>
        <v>87.490763087762843</v>
      </c>
      <c r="H1963" s="28">
        <v>44060</v>
      </c>
      <c r="I1963">
        <f t="shared" si="61"/>
        <v>0.69957455563935667</v>
      </c>
    </row>
    <row r="1964" spans="1:9">
      <c r="A1964" s="28">
        <v>44061</v>
      </c>
      <c r="B1964" s="29">
        <v>66.099999999999994</v>
      </c>
      <c r="C1964" s="29">
        <v>93.23</v>
      </c>
      <c r="D1964" s="29">
        <v>99.42</v>
      </c>
      <c r="E1964" s="29">
        <v>103.04</v>
      </c>
      <c r="F1964" s="29">
        <v>77.56</v>
      </c>
      <c r="G1964" s="30">
        <f t="shared" si="60"/>
        <v>87.515892094407121</v>
      </c>
      <c r="H1964" s="28">
        <v>44061</v>
      </c>
      <c r="I1964">
        <f t="shared" si="61"/>
        <v>0.6899474014386815</v>
      </c>
    </row>
    <row r="1965" spans="1:9">
      <c r="A1965" s="28">
        <v>44062</v>
      </c>
      <c r="B1965" s="29">
        <v>65.97</v>
      </c>
      <c r="C1965" s="29">
        <v>93.44</v>
      </c>
      <c r="D1965" s="29">
        <v>99.02</v>
      </c>
      <c r="E1965" s="29">
        <v>103.05</v>
      </c>
      <c r="F1965" s="29">
        <v>77.61</v>
      </c>
      <c r="G1965" s="30">
        <f t="shared" si="60"/>
        <v>87.522582962178717</v>
      </c>
      <c r="H1965" s="28">
        <v>44062</v>
      </c>
      <c r="I1965">
        <f t="shared" si="61"/>
        <v>0.68407610857872381</v>
      </c>
    </row>
    <row r="1966" spans="1:9">
      <c r="A1966" s="28">
        <v>44063</v>
      </c>
      <c r="B1966" s="29">
        <v>65.94</v>
      </c>
      <c r="C1966" s="29">
        <v>93.45</v>
      </c>
      <c r="D1966" s="29">
        <v>99.16</v>
      </c>
      <c r="E1966" s="29">
        <v>103.13</v>
      </c>
      <c r="F1966" s="29">
        <v>77.599999999999994</v>
      </c>
      <c r="G1966" s="30">
        <f t="shared" si="60"/>
        <v>87.548425315785622</v>
      </c>
      <c r="H1966" s="28">
        <v>44063</v>
      </c>
      <c r="I1966">
        <f t="shared" si="61"/>
        <v>0.66880773592189635</v>
      </c>
    </row>
    <row r="1967" spans="1:9">
      <c r="A1967" s="28">
        <v>44064</v>
      </c>
      <c r="B1967" s="29">
        <v>66.150000000000006</v>
      </c>
      <c r="C1967" s="29">
        <v>93.46</v>
      </c>
      <c r="D1967" s="29">
        <v>99.02</v>
      </c>
      <c r="E1967" s="29">
        <v>103.05</v>
      </c>
      <c r="F1967" s="29">
        <v>77.47</v>
      </c>
      <c r="G1967" s="30">
        <f t="shared" si="60"/>
        <v>87.549506425233631</v>
      </c>
      <c r="H1967" s="28">
        <v>44064</v>
      </c>
      <c r="I1967">
        <f t="shared" si="61"/>
        <v>0.66107735593847949</v>
      </c>
    </row>
    <row r="1968" spans="1:9">
      <c r="A1968" s="28">
        <v>44065</v>
      </c>
      <c r="B1968" s="29">
        <v>65.95</v>
      </c>
      <c r="C1968" s="29">
        <v>91.96</v>
      </c>
      <c r="D1968" s="29">
        <v>97.55</v>
      </c>
      <c r="E1968" s="29">
        <v>102.35</v>
      </c>
      <c r="F1968" s="29">
        <v>76.58</v>
      </c>
      <c r="G1968" s="30">
        <f t="shared" si="60"/>
        <v>86.544798937646007</v>
      </c>
      <c r="H1968" s="28">
        <v>44065</v>
      </c>
      <c r="I1968">
        <f t="shared" si="61"/>
        <v>0.68452227066816596</v>
      </c>
    </row>
    <row r="1969" spans="1:9">
      <c r="A1969" s="28">
        <v>44066</v>
      </c>
      <c r="B1969" s="29">
        <v>65.680000000000007</v>
      </c>
      <c r="C1969" s="29">
        <v>91.27</v>
      </c>
      <c r="D1969" s="29">
        <v>93.62</v>
      </c>
      <c r="E1969" s="29">
        <v>101.26</v>
      </c>
      <c r="F1969" s="29">
        <v>76.02</v>
      </c>
      <c r="G1969" s="30">
        <f t="shared" si="60"/>
        <v>85.496173198379083</v>
      </c>
      <c r="H1969" s="28">
        <v>44066</v>
      </c>
      <c r="I1969">
        <f t="shared" si="61"/>
        <v>0.77210554211374027</v>
      </c>
    </row>
    <row r="1970" spans="1:9">
      <c r="A1970" s="28">
        <v>44067</v>
      </c>
      <c r="B1970" s="29">
        <v>66.42</v>
      </c>
      <c r="C1970" s="29">
        <v>93.39</v>
      </c>
      <c r="D1970" s="29">
        <v>99.08</v>
      </c>
      <c r="E1970" s="29">
        <v>103</v>
      </c>
      <c r="F1970" s="29">
        <v>77.73</v>
      </c>
      <c r="G1970" s="30">
        <f t="shared" si="60"/>
        <v>87.617974591121495</v>
      </c>
      <c r="H1970" s="28">
        <v>44067</v>
      </c>
      <c r="I1970">
        <f t="shared" si="61"/>
        <v>0.76450042191275169</v>
      </c>
    </row>
    <row r="1971" spans="1:9">
      <c r="A1971" s="28">
        <v>44068</v>
      </c>
      <c r="B1971" s="29">
        <v>66.31</v>
      </c>
      <c r="C1971" s="29">
        <v>93.12</v>
      </c>
      <c r="D1971" s="29">
        <v>98.62</v>
      </c>
      <c r="E1971" s="29">
        <v>102.69</v>
      </c>
      <c r="F1971" s="29">
        <v>77.2</v>
      </c>
      <c r="G1971" s="30">
        <f t="shared" si="60"/>
        <v>87.316739330826493</v>
      </c>
      <c r="H1971" s="28">
        <v>44068</v>
      </c>
      <c r="I1971">
        <f t="shared" si="61"/>
        <v>0.75222338370004072</v>
      </c>
    </row>
    <row r="1972" spans="1:9">
      <c r="A1972" s="28">
        <v>44069</v>
      </c>
      <c r="B1972" s="29">
        <v>66.48</v>
      </c>
      <c r="C1972" s="29">
        <v>93.32</v>
      </c>
      <c r="D1972" s="29">
        <v>98.72</v>
      </c>
      <c r="E1972" s="29">
        <v>102.85</v>
      </c>
      <c r="F1972" s="29">
        <v>77.56</v>
      </c>
      <c r="G1972" s="30">
        <f t="shared" si="60"/>
        <v>87.513520188376148</v>
      </c>
      <c r="H1972" s="28">
        <v>44069</v>
      </c>
      <c r="I1972">
        <f t="shared" si="61"/>
        <v>0.74041805597947585</v>
      </c>
    </row>
    <row r="1973" spans="1:9">
      <c r="A1973" s="28">
        <v>44070</v>
      </c>
      <c r="B1973" s="29">
        <v>66.59</v>
      </c>
      <c r="C1973" s="29">
        <v>93.39</v>
      </c>
      <c r="D1973" s="29">
        <v>99</v>
      </c>
      <c r="E1973" s="29">
        <v>102.83</v>
      </c>
      <c r="F1973" s="29">
        <v>77.510000000000005</v>
      </c>
      <c r="G1973" s="30">
        <f t="shared" si="60"/>
        <v>87.587663414500582</v>
      </c>
      <c r="H1973" s="28">
        <v>44070</v>
      </c>
      <c r="I1973">
        <f t="shared" si="61"/>
        <v>0.73068092450306565</v>
      </c>
    </row>
    <row r="1974" spans="1:9">
      <c r="A1974" s="28">
        <v>44071</v>
      </c>
      <c r="B1974" s="29">
        <v>66.430000000000007</v>
      </c>
      <c r="C1974" s="29">
        <v>93.18</v>
      </c>
      <c r="D1974" s="29">
        <v>99.4</v>
      </c>
      <c r="E1974" s="29">
        <v>103.1</v>
      </c>
      <c r="F1974" s="29">
        <v>77.64</v>
      </c>
      <c r="G1974" s="30">
        <f t="shared" si="60"/>
        <v>87.58714364595501</v>
      </c>
      <c r="H1974" s="28">
        <v>44071</v>
      </c>
      <c r="I1974">
        <f t="shared" si="61"/>
        <v>0.73068624890767242</v>
      </c>
    </row>
    <row r="1975" spans="1:9">
      <c r="A1975" s="28">
        <v>44072</v>
      </c>
      <c r="B1975" s="29">
        <v>66.39</v>
      </c>
      <c r="C1975" s="29">
        <v>92.56</v>
      </c>
      <c r="D1975" s="29">
        <v>97.52</v>
      </c>
      <c r="E1975" s="29">
        <v>101.83</v>
      </c>
      <c r="F1975" s="29">
        <v>77.36</v>
      </c>
      <c r="G1975" s="30">
        <f t="shared" si="60"/>
        <v>86.879854565201498</v>
      </c>
      <c r="H1975" s="28">
        <v>44072</v>
      </c>
      <c r="I1975">
        <f t="shared" si="61"/>
        <v>0.72714487812240713</v>
      </c>
    </row>
    <row r="1976" spans="1:9">
      <c r="A1976" s="28">
        <v>44073</v>
      </c>
      <c r="B1976" s="29">
        <v>66.69</v>
      </c>
      <c r="C1976" s="29">
        <v>91.74</v>
      </c>
      <c r="D1976" s="29">
        <v>94.82</v>
      </c>
      <c r="E1976" s="29">
        <v>100.86</v>
      </c>
      <c r="F1976" s="29">
        <v>76.540000000000006</v>
      </c>
      <c r="G1976" s="30">
        <f t="shared" si="60"/>
        <v>86.043970730505251</v>
      </c>
      <c r="H1976" s="28">
        <v>44073</v>
      </c>
      <c r="I1976">
        <f t="shared" si="61"/>
        <v>0.7372008920715879</v>
      </c>
    </row>
    <row r="1977" spans="1:9">
      <c r="A1977" s="28">
        <v>44074</v>
      </c>
      <c r="B1977" s="29">
        <v>66.599999999999994</v>
      </c>
      <c r="C1977" s="29">
        <v>93.41</v>
      </c>
      <c r="D1977" s="29">
        <v>98.07</v>
      </c>
      <c r="E1977" s="29">
        <v>102.22</v>
      </c>
      <c r="F1977" s="29">
        <v>77.47</v>
      </c>
      <c r="G1977" s="30">
        <f t="shared" si="60"/>
        <v>87.379368656907104</v>
      </c>
      <c r="H1977" s="28">
        <v>44074</v>
      </c>
      <c r="I1977">
        <f t="shared" si="61"/>
        <v>0.72226181220053431</v>
      </c>
    </row>
    <row r="1978" spans="1:9">
      <c r="A1978" s="28">
        <v>44075</v>
      </c>
      <c r="B1978" s="29">
        <v>66.69</v>
      </c>
      <c r="C1978" s="29">
        <v>93.38</v>
      </c>
      <c r="D1978" s="29">
        <v>98.2</v>
      </c>
      <c r="E1978" s="29">
        <v>102.2</v>
      </c>
      <c r="F1978" s="29">
        <v>77.459999999999994</v>
      </c>
      <c r="G1978" s="30">
        <f t="shared" si="60"/>
        <v>87.399646931585849</v>
      </c>
      <c r="H1978" s="28">
        <v>44075</v>
      </c>
      <c r="I1978">
        <f t="shared" si="61"/>
        <v>0.72115472071863018</v>
      </c>
    </row>
    <row r="1979" spans="1:9">
      <c r="A1979" s="28">
        <v>44076</v>
      </c>
      <c r="B1979" s="29">
        <v>67.209999999999994</v>
      </c>
      <c r="C1979" s="29">
        <v>93.74</v>
      </c>
      <c r="D1979" s="29">
        <v>98.68</v>
      </c>
      <c r="E1979" s="29">
        <v>102.34</v>
      </c>
      <c r="F1979" s="29">
        <v>77.64</v>
      </c>
      <c r="G1979" s="30">
        <f t="shared" si="60"/>
        <v>87.749771511755242</v>
      </c>
      <c r="H1979" s="28">
        <v>44076</v>
      </c>
      <c r="I1979">
        <f t="shared" si="61"/>
        <v>0.71817618865964505</v>
      </c>
    </row>
    <row r="1980" spans="1:9">
      <c r="A1980" s="28">
        <v>44077</v>
      </c>
      <c r="B1980" s="29">
        <v>67.459999999999994</v>
      </c>
      <c r="C1980" s="29">
        <v>93.99</v>
      </c>
      <c r="D1980" s="29">
        <v>99.42</v>
      </c>
      <c r="E1980" s="29">
        <v>102.9</v>
      </c>
      <c r="F1980" s="29">
        <v>78.010000000000005</v>
      </c>
      <c r="G1980" s="30">
        <f t="shared" si="60"/>
        <v>88.126329676547869</v>
      </c>
      <c r="H1980" s="28">
        <v>44077</v>
      </c>
      <c r="I1980">
        <f t="shared" si="61"/>
        <v>0.72719100294750783</v>
      </c>
    </row>
    <row r="1981" spans="1:9">
      <c r="A1981" s="28">
        <v>44078</v>
      </c>
      <c r="B1981" s="29">
        <v>67.02</v>
      </c>
      <c r="C1981" s="29">
        <v>93.67</v>
      </c>
      <c r="D1981" s="29">
        <v>99.1</v>
      </c>
      <c r="E1981" s="29">
        <v>102.19</v>
      </c>
      <c r="F1981" s="29">
        <v>77.41</v>
      </c>
      <c r="G1981" s="30">
        <f t="shared" si="60"/>
        <v>87.680294520297878</v>
      </c>
      <c r="H1981" s="28">
        <v>44078</v>
      </c>
      <c r="I1981">
        <f t="shared" si="61"/>
        <v>0.72234438362834053</v>
      </c>
    </row>
    <row r="1982" spans="1:9">
      <c r="A1982" s="28">
        <v>44079</v>
      </c>
      <c r="B1982" s="29">
        <v>67.91</v>
      </c>
      <c r="C1982" s="29">
        <v>93.34</v>
      </c>
      <c r="D1982" s="29">
        <v>98.79</v>
      </c>
      <c r="E1982" s="29">
        <v>101.97</v>
      </c>
      <c r="F1982" s="29">
        <v>77.97</v>
      </c>
      <c r="G1982" s="30">
        <f t="shared" si="60"/>
        <v>87.756895763361541</v>
      </c>
      <c r="H1982" s="28">
        <v>44079</v>
      </c>
      <c r="I1982">
        <f t="shared" si="61"/>
        <v>0.72709053398299006</v>
      </c>
    </row>
    <row r="1983" spans="1:9">
      <c r="A1983" s="28">
        <v>44080</v>
      </c>
      <c r="B1983" s="29">
        <v>67.62</v>
      </c>
      <c r="C1983" s="29">
        <v>93.11</v>
      </c>
      <c r="D1983" s="29">
        <v>96.62</v>
      </c>
      <c r="E1983" s="29">
        <v>101.43</v>
      </c>
      <c r="F1983" s="29">
        <v>77.400000000000006</v>
      </c>
      <c r="G1983" s="30">
        <f t="shared" si="60"/>
        <v>87.176026805271604</v>
      </c>
      <c r="H1983" s="28">
        <v>44080</v>
      </c>
      <c r="I1983">
        <f t="shared" si="61"/>
        <v>0.70291103568236657</v>
      </c>
    </row>
    <row r="1984" spans="1:9">
      <c r="A1984" s="28">
        <v>44081</v>
      </c>
      <c r="B1984" s="29">
        <v>67.900000000000006</v>
      </c>
      <c r="C1984" s="29">
        <v>94.18</v>
      </c>
      <c r="D1984" s="29">
        <v>99.27</v>
      </c>
      <c r="E1984" s="29">
        <v>102.88</v>
      </c>
      <c r="F1984" s="29">
        <v>78.3</v>
      </c>
      <c r="G1984" s="30">
        <f t="shared" si="60"/>
        <v>88.308696562865052</v>
      </c>
      <c r="H1984" s="28">
        <v>44081</v>
      </c>
      <c r="I1984">
        <f t="shared" si="61"/>
        <v>0.72150000001673564</v>
      </c>
    </row>
    <row r="1985" spans="1:9">
      <c r="A1985" s="28">
        <v>44082</v>
      </c>
      <c r="B1985" s="29">
        <v>67.739999999999995</v>
      </c>
      <c r="C1985" s="29">
        <v>94.3</v>
      </c>
      <c r="D1985" s="29">
        <v>99.38</v>
      </c>
      <c r="E1985" s="29">
        <v>102.89</v>
      </c>
      <c r="F1985" s="29">
        <v>78.099999999999994</v>
      </c>
      <c r="G1985" s="30">
        <f t="shared" si="60"/>
        <v>88.305390077394833</v>
      </c>
      <c r="H1985" s="28">
        <v>44082</v>
      </c>
      <c r="I1985">
        <f t="shared" si="61"/>
        <v>0.73736122249099523</v>
      </c>
    </row>
    <row r="1986" spans="1:9">
      <c r="A1986" s="28">
        <v>44083</v>
      </c>
      <c r="B1986" s="29">
        <v>68.09</v>
      </c>
      <c r="C1986" s="29">
        <v>94.67</v>
      </c>
      <c r="D1986" s="29">
        <v>99.53</v>
      </c>
      <c r="E1986" s="29">
        <v>102.79</v>
      </c>
      <c r="F1986" s="29">
        <v>78.38</v>
      </c>
      <c r="G1986" s="30">
        <f t="shared" si="60"/>
        <v>88.557127947940998</v>
      </c>
      <c r="H1986" s="28">
        <v>44083</v>
      </c>
      <c r="I1986">
        <f t="shared" si="61"/>
        <v>0.72815114784110901</v>
      </c>
    </row>
    <row r="1987" spans="1:9">
      <c r="A1987" s="28">
        <v>44084</v>
      </c>
      <c r="B1987" s="29">
        <v>68.31</v>
      </c>
      <c r="C1987" s="29">
        <v>94.62</v>
      </c>
      <c r="D1987" s="29">
        <v>99.37</v>
      </c>
      <c r="E1987" s="29">
        <v>102.47</v>
      </c>
      <c r="F1987" s="29">
        <v>78.349999999999994</v>
      </c>
      <c r="G1987" s="30">
        <f t="shared" si="60"/>
        <v>88.512047997590528</v>
      </c>
      <c r="H1987" s="28">
        <v>44084</v>
      </c>
      <c r="I1987">
        <f t="shared" si="61"/>
        <v>0.7551194102118306</v>
      </c>
    </row>
    <row r="1988" spans="1:9">
      <c r="A1988" s="28">
        <v>44085</v>
      </c>
      <c r="B1988" s="29">
        <v>68.39</v>
      </c>
      <c r="C1988" s="29">
        <v>94.58</v>
      </c>
      <c r="D1988" s="29">
        <v>99.41</v>
      </c>
      <c r="E1988" s="29">
        <v>102.4</v>
      </c>
      <c r="F1988" s="29">
        <v>78.33</v>
      </c>
      <c r="G1988" s="30">
        <f t="shared" si="60"/>
        <v>88.506037209769261</v>
      </c>
      <c r="H1988" s="28">
        <v>44085</v>
      </c>
      <c r="I1988">
        <f t="shared" si="61"/>
        <v>0.77814684626818575</v>
      </c>
    </row>
    <row r="1989" spans="1:9">
      <c r="A1989" s="28">
        <v>44086</v>
      </c>
      <c r="B1989" s="29">
        <v>68.25</v>
      </c>
      <c r="C1989" s="29">
        <v>93.34</v>
      </c>
      <c r="D1989" s="29">
        <v>96.23</v>
      </c>
      <c r="E1989" s="29">
        <v>100.8</v>
      </c>
      <c r="F1989" s="29">
        <v>76.38</v>
      </c>
      <c r="G1989" s="30">
        <f t="shared" ref="G1989:G2052" si="62">(B1989*$B$2+C1989*$C$2+D1989*$D$2+E1989*$E$2+F1989*$F$2)/$G$2</f>
        <v>87.107352785484792</v>
      </c>
      <c r="H1989" s="28">
        <v>44086</v>
      </c>
      <c r="I1989">
        <f t="shared" si="61"/>
        <v>0.77896378779945741</v>
      </c>
    </row>
    <row r="1990" spans="1:9">
      <c r="A1990" s="28">
        <v>44087</v>
      </c>
      <c r="B1990" s="29">
        <v>67.97</v>
      </c>
      <c r="C1990" s="29">
        <v>93.26</v>
      </c>
      <c r="D1990" s="29">
        <v>96.15</v>
      </c>
      <c r="E1990" s="29">
        <v>100.03</v>
      </c>
      <c r="F1990" s="29">
        <v>77.37</v>
      </c>
      <c r="G1990" s="30">
        <f t="shared" si="62"/>
        <v>87.022856171509915</v>
      </c>
      <c r="H1990" s="28">
        <v>44087</v>
      </c>
      <c r="I1990">
        <f t="shared" si="61"/>
        <v>0.68192643904069794</v>
      </c>
    </row>
    <row r="1991" spans="1:9">
      <c r="A1991" s="28">
        <v>44088</v>
      </c>
      <c r="B1991" s="29">
        <v>68.400000000000006</v>
      </c>
      <c r="C1991" s="29">
        <v>94.34</v>
      </c>
      <c r="D1991" s="29">
        <v>98.56</v>
      </c>
      <c r="E1991" s="29">
        <v>101.5</v>
      </c>
      <c r="F1991" s="29">
        <v>77.64</v>
      </c>
      <c r="G1991" s="30">
        <f t="shared" si="62"/>
        <v>88.077959714515188</v>
      </c>
      <c r="H1991" s="28">
        <v>44088</v>
      </c>
      <c r="I1991">
        <f t="shared" si="61"/>
        <v>0.69051144299572509</v>
      </c>
    </row>
    <row r="1992" spans="1:9">
      <c r="A1992" s="28">
        <v>44089</v>
      </c>
      <c r="B1992" s="29">
        <v>68.489999999999995</v>
      </c>
      <c r="C1992" s="29">
        <v>94.56</v>
      </c>
      <c r="D1992" s="29">
        <v>98.97</v>
      </c>
      <c r="E1992" s="29">
        <v>101.82</v>
      </c>
      <c r="F1992" s="29">
        <v>77.849999999999994</v>
      </c>
      <c r="G1992" s="30">
        <f t="shared" si="62"/>
        <v>88.307917503285623</v>
      </c>
      <c r="H1992" s="28">
        <v>44089</v>
      </c>
      <c r="I1992">
        <f t="shared" si="61"/>
        <v>0.70605993337156403</v>
      </c>
    </row>
    <row r="1993" spans="1:9">
      <c r="A1993" s="28">
        <v>44090</v>
      </c>
      <c r="B1993" s="29">
        <v>68.78</v>
      </c>
      <c r="C1993" s="29">
        <v>94.66</v>
      </c>
      <c r="D1993" s="29">
        <v>99.12</v>
      </c>
      <c r="E1993" s="29">
        <v>101.81</v>
      </c>
      <c r="F1993" s="29">
        <v>77.81</v>
      </c>
      <c r="G1993" s="30">
        <f t="shared" si="62"/>
        <v>88.418646913332367</v>
      </c>
      <c r="H1993" s="28">
        <v>44090</v>
      </c>
      <c r="I1993">
        <f t="shared" si="61"/>
        <v>0.72451081067098155</v>
      </c>
    </row>
    <row r="1994" spans="1:9">
      <c r="A1994" s="28">
        <v>44091</v>
      </c>
      <c r="B1994" s="29">
        <v>68.239999999999995</v>
      </c>
      <c r="C1994" s="29">
        <v>94.25</v>
      </c>
      <c r="D1994" s="29">
        <v>98.47</v>
      </c>
      <c r="E1994" s="29">
        <v>100.91</v>
      </c>
      <c r="F1994" s="29">
        <v>77.09</v>
      </c>
      <c r="G1994" s="30">
        <f t="shared" si="62"/>
        <v>87.830595566223721</v>
      </c>
      <c r="H1994" s="28">
        <v>44091</v>
      </c>
      <c r="I1994">
        <f t="shared" si="61"/>
        <v>0.72604273702201549</v>
      </c>
    </row>
    <row r="1995" spans="1:9">
      <c r="A1995" s="28">
        <v>44092</v>
      </c>
      <c r="B1995" s="29">
        <v>68.900000000000006</v>
      </c>
      <c r="C1995" s="29">
        <v>94.59</v>
      </c>
      <c r="D1995" s="29">
        <v>98.69</v>
      </c>
      <c r="E1995" s="29">
        <v>101.31</v>
      </c>
      <c r="F1995" s="29">
        <v>77.47</v>
      </c>
      <c r="G1995" s="30">
        <f t="shared" si="62"/>
        <v>88.239849362952668</v>
      </c>
      <c r="H1995" s="28">
        <v>44092</v>
      </c>
      <c r="I1995">
        <f t="shared" si="61"/>
        <v>0.73609452113570994</v>
      </c>
    </row>
    <row r="1996" spans="1:9">
      <c r="A1996" s="28">
        <v>44093</v>
      </c>
      <c r="B1996" s="29">
        <v>68.760000000000005</v>
      </c>
      <c r="C1996" s="29">
        <v>94.7</v>
      </c>
      <c r="D1996" s="29">
        <v>99.34</v>
      </c>
      <c r="E1996" s="29">
        <v>101.41</v>
      </c>
      <c r="F1996" s="29">
        <v>77.55</v>
      </c>
      <c r="G1996" s="30">
        <f t="shared" si="62"/>
        <v>88.357429860908297</v>
      </c>
      <c r="H1996" s="28">
        <v>44093</v>
      </c>
      <c r="I1996">
        <f t="shared" si="61"/>
        <v>0.71917209798240789</v>
      </c>
    </row>
    <row r="1997" spans="1:9">
      <c r="A1997" s="28">
        <v>44094</v>
      </c>
      <c r="B1997" s="29">
        <v>69.38</v>
      </c>
      <c r="C1997" s="29">
        <v>94.73</v>
      </c>
      <c r="D1997" s="29">
        <v>97.37</v>
      </c>
      <c r="E1997" s="29">
        <v>100.02</v>
      </c>
      <c r="F1997" s="29">
        <v>77.48</v>
      </c>
      <c r="G1997" s="30">
        <f t="shared" si="62"/>
        <v>88.027934159608634</v>
      </c>
      <c r="H1997" s="28">
        <v>44094</v>
      </c>
      <c r="I1997">
        <f t="shared" si="61"/>
        <v>0.58666225342158862</v>
      </c>
    </row>
    <row r="1998" spans="1:9">
      <c r="A1998" s="28">
        <v>44095</v>
      </c>
      <c r="B1998" s="29">
        <v>69.239999999999995</v>
      </c>
      <c r="C1998" s="29">
        <v>94.88</v>
      </c>
      <c r="D1998" s="29">
        <v>98.66</v>
      </c>
      <c r="E1998" s="29">
        <v>100.55</v>
      </c>
      <c r="F1998" s="29">
        <v>77.150000000000006</v>
      </c>
      <c r="G1998" s="30">
        <f t="shared" si="62"/>
        <v>88.251164254161779</v>
      </c>
      <c r="H1998" s="28">
        <v>44095</v>
      </c>
      <c r="I1998">
        <f t="shared" si="61"/>
        <v>0.59276536824857851</v>
      </c>
    </row>
    <row r="1999" spans="1:9">
      <c r="A1999" s="28">
        <v>44096</v>
      </c>
      <c r="B1999" s="29">
        <v>69.28</v>
      </c>
      <c r="C1999" s="29">
        <v>95.44</v>
      </c>
      <c r="D1999" s="29">
        <v>99.5</v>
      </c>
      <c r="E1999" s="29">
        <v>101.38</v>
      </c>
      <c r="F1999" s="29">
        <v>77.58</v>
      </c>
      <c r="G1999" s="30">
        <f t="shared" si="62"/>
        <v>88.758186514310736</v>
      </c>
      <c r="H1999" s="28">
        <v>44096</v>
      </c>
      <c r="I1999">
        <f t="shared" si="61"/>
        <v>0.61199421632888451</v>
      </c>
    </row>
    <row r="2000" spans="1:9">
      <c r="A2000" s="28">
        <v>44097</v>
      </c>
      <c r="B2000" s="29">
        <v>69.75</v>
      </c>
      <c r="C2000" s="29">
        <v>95.96</v>
      </c>
      <c r="D2000" s="29">
        <v>99.6</v>
      </c>
      <c r="E2000" s="29">
        <v>101.73</v>
      </c>
      <c r="F2000" s="29">
        <v>78</v>
      </c>
      <c r="G2000" s="30">
        <f t="shared" si="62"/>
        <v>89.174362633250567</v>
      </c>
      <c r="H2000" s="28">
        <v>44097</v>
      </c>
      <c r="I2000">
        <f t="shared" si="61"/>
        <v>0.65651743016495845</v>
      </c>
    </row>
    <row r="2001" spans="1:9">
      <c r="A2001" s="28">
        <v>44098</v>
      </c>
      <c r="B2001" s="29">
        <v>69.81</v>
      </c>
      <c r="C2001" s="29">
        <v>96.25</v>
      </c>
      <c r="D2001" s="29">
        <v>99.8</v>
      </c>
      <c r="E2001" s="29">
        <v>101.75</v>
      </c>
      <c r="F2001" s="29">
        <v>78.11</v>
      </c>
      <c r="G2001" s="30">
        <f t="shared" si="62"/>
        <v>89.335981719115068</v>
      </c>
      <c r="H2001" s="28">
        <v>44098</v>
      </c>
      <c r="I2001">
        <f t="shared" si="61"/>
        <v>0.705398184134294</v>
      </c>
    </row>
    <row r="2002" spans="1:9">
      <c r="A2002" s="28">
        <v>44099</v>
      </c>
      <c r="B2002" s="29">
        <v>70.069999999999993</v>
      </c>
      <c r="C2002" s="29">
        <v>96.65</v>
      </c>
      <c r="D2002" s="29">
        <v>100.05</v>
      </c>
      <c r="E2002" s="29">
        <v>101.7</v>
      </c>
      <c r="F2002" s="29">
        <v>78.19</v>
      </c>
      <c r="G2002" s="30">
        <f t="shared" si="62"/>
        <v>89.571924466997658</v>
      </c>
      <c r="H2002" s="28">
        <v>44099</v>
      </c>
      <c r="I2002">
        <f t="shared" si="61"/>
        <v>0.76183933007928573</v>
      </c>
    </row>
    <row r="2003" spans="1:9">
      <c r="A2003" s="28">
        <v>44100</v>
      </c>
      <c r="B2003" s="29">
        <v>70.39</v>
      </c>
      <c r="C2003" s="29">
        <v>96.33</v>
      </c>
      <c r="D2003" s="29">
        <v>99.64</v>
      </c>
      <c r="E2003" s="29">
        <v>101.36</v>
      </c>
      <c r="F2003" s="29">
        <v>77.900000000000006</v>
      </c>
      <c r="G2003" s="30">
        <f t="shared" si="62"/>
        <v>89.380200149678728</v>
      </c>
      <c r="H2003" s="28">
        <v>44100</v>
      </c>
      <c r="I2003">
        <f t="shared" si="61"/>
        <v>0.76820495761262086</v>
      </c>
    </row>
    <row r="2004" spans="1:9">
      <c r="A2004" s="28">
        <v>44101</v>
      </c>
      <c r="B2004" s="29">
        <v>69.45</v>
      </c>
      <c r="C2004" s="29">
        <v>95.64</v>
      </c>
      <c r="D2004" s="29">
        <v>97.25</v>
      </c>
      <c r="E2004" s="29">
        <v>99.88</v>
      </c>
      <c r="F2004" s="29">
        <v>76.819999999999993</v>
      </c>
      <c r="G2004" s="30">
        <f t="shared" si="62"/>
        <v>88.245630567318926</v>
      </c>
      <c r="H2004" s="28">
        <v>44101</v>
      </c>
      <c r="I2004">
        <f t="shared" si="61"/>
        <v>0.65618028084212099</v>
      </c>
    </row>
    <row r="2005" spans="1:9">
      <c r="A2005" s="28">
        <v>44102</v>
      </c>
      <c r="B2005" s="29">
        <v>70.510000000000005</v>
      </c>
      <c r="C2005" s="29">
        <v>97.32</v>
      </c>
      <c r="D2005" s="29">
        <v>100.45</v>
      </c>
      <c r="E2005" s="29">
        <v>101.65</v>
      </c>
      <c r="F2005" s="29">
        <v>78.33</v>
      </c>
      <c r="G2005" s="30">
        <f t="shared" si="62"/>
        <v>89.971907810674622</v>
      </c>
      <c r="H2005" s="28">
        <v>44102</v>
      </c>
      <c r="I2005">
        <f t="shared" si="61"/>
        <v>0.71435719469680947</v>
      </c>
    </row>
    <row r="2006" spans="1:9">
      <c r="A2006" s="28">
        <v>44103</v>
      </c>
      <c r="B2006" s="29">
        <v>70.510000000000005</v>
      </c>
      <c r="C2006" s="29">
        <v>97.56</v>
      </c>
      <c r="D2006" s="29">
        <v>100.42</v>
      </c>
      <c r="E2006" s="29">
        <v>101.67</v>
      </c>
      <c r="F2006" s="29">
        <v>78.209999999999994</v>
      </c>
      <c r="G2006" s="30">
        <f t="shared" si="62"/>
        <v>90.041956410630831</v>
      </c>
      <c r="H2006" s="28">
        <v>44103</v>
      </c>
      <c r="I2006">
        <f t="shared" si="61"/>
        <v>0.76318512993316057</v>
      </c>
    </row>
    <row r="2007" spans="1:9">
      <c r="A2007" s="28">
        <v>44104</v>
      </c>
      <c r="B2007" s="29">
        <v>70.53</v>
      </c>
      <c r="C2007" s="29">
        <v>97.58</v>
      </c>
      <c r="D2007" s="29">
        <v>100.52</v>
      </c>
      <c r="E2007" s="29">
        <v>101.78</v>
      </c>
      <c r="F2007" s="29">
        <v>78.13</v>
      </c>
      <c r="G2007" s="30">
        <f t="shared" si="62"/>
        <v>90.072337270005818</v>
      </c>
      <c r="H2007" s="28">
        <v>44104</v>
      </c>
      <c r="I2007">
        <f t="shared" si="61"/>
        <v>0.81407669743107502</v>
      </c>
    </row>
    <row r="2008" spans="1:9">
      <c r="A2008" s="28">
        <v>44105</v>
      </c>
      <c r="B2008" s="29">
        <v>70.650000000000006</v>
      </c>
      <c r="C2008" s="29">
        <v>97.78</v>
      </c>
      <c r="D2008" s="29">
        <v>101.13</v>
      </c>
      <c r="E2008" s="29">
        <v>101.88</v>
      </c>
      <c r="F2008" s="29">
        <v>78.27</v>
      </c>
      <c r="G2008" s="30">
        <f t="shared" si="62"/>
        <v>90.282168014383757</v>
      </c>
      <c r="H2008" s="28">
        <v>44105</v>
      </c>
      <c r="I2008">
        <f t="shared" si="61"/>
        <v>0.87753168866199804</v>
      </c>
    </row>
    <row r="2009" spans="1:9">
      <c r="A2009" s="28">
        <v>44106</v>
      </c>
      <c r="B2009" s="29">
        <v>69.86</v>
      </c>
      <c r="C2009" s="29">
        <v>96.71</v>
      </c>
      <c r="D2009" s="29">
        <v>99.61</v>
      </c>
      <c r="E2009" s="29">
        <v>101.14</v>
      </c>
      <c r="F2009" s="29">
        <v>77.55</v>
      </c>
      <c r="G2009" s="30">
        <f t="shared" si="62"/>
        <v>89.316860716632576</v>
      </c>
      <c r="H2009" s="28">
        <v>44106</v>
      </c>
      <c r="I2009">
        <f t="shared" si="61"/>
        <v>0.8724334483734717</v>
      </c>
    </row>
    <row r="2010" spans="1:9">
      <c r="A2010" s="28">
        <v>44107</v>
      </c>
      <c r="B2010" s="29">
        <v>71.05</v>
      </c>
      <c r="C2010" s="29">
        <v>98.4</v>
      </c>
      <c r="D2010" s="29">
        <v>101.58</v>
      </c>
      <c r="E2010" s="29">
        <v>102.07</v>
      </c>
      <c r="F2010" s="29">
        <v>78.02</v>
      </c>
      <c r="G2010" s="30">
        <f t="shared" si="62"/>
        <v>90.645620025919953</v>
      </c>
      <c r="H2010" s="28">
        <v>44107</v>
      </c>
      <c r="I2010">
        <f t="shared" si="61"/>
        <v>0.93472328489267342</v>
      </c>
    </row>
    <row r="2011" spans="1:9">
      <c r="A2011" s="28">
        <v>44108</v>
      </c>
      <c r="B2011" s="29">
        <v>70.42</v>
      </c>
      <c r="C2011" s="29">
        <v>97.14</v>
      </c>
      <c r="D2011" s="29">
        <v>98.55</v>
      </c>
      <c r="E2011" s="29">
        <v>100.32</v>
      </c>
      <c r="F2011" s="29">
        <v>77.12</v>
      </c>
      <c r="G2011" s="30">
        <f t="shared" si="62"/>
        <v>89.27346465208818</v>
      </c>
      <c r="H2011" s="28">
        <v>44108</v>
      </c>
      <c r="I2011">
        <f t="shared" si="61"/>
        <v>0.89207776776790859</v>
      </c>
    </row>
    <row r="2012" spans="1:9">
      <c r="A2012" s="28">
        <v>44109</v>
      </c>
      <c r="B2012" s="29">
        <v>70.42</v>
      </c>
      <c r="C2012" s="29">
        <v>98.67</v>
      </c>
      <c r="D2012" s="29">
        <v>101.15</v>
      </c>
      <c r="E2012" s="29">
        <v>101.83</v>
      </c>
      <c r="F2012" s="29">
        <v>78.39</v>
      </c>
      <c r="G2012" s="30">
        <f t="shared" si="62"/>
        <v>90.566863910995906</v>
      </c>
      <c r="H2012" s="28">
        <v>44109</v>
      </c>
      <c r="I2012">
        <f t="shared" si="61"/>
        <v>0.94606661077251897</v>
      </c>
    </row>
    <row r="2013" spans="1:9">
      <c r="A2013" s="28">
        <v>44110</v>
      </c>
      <c r="B2013" s="29">
        <v>70.849999999999994</v>
      </c>
      <c r="C2013" s="29">
        <v>100.29</v>
      </c>
      <c r="D2013" s="29">
        <v>101.8</v>
      </c>
      <c r="E2013" s="29">
        <v>102.41</v>
      </c>
      <c r="F2013" s="29">
        <v>78.59</v>
      </c>
      <c r="G2013" s="30">
        <f t="shared" si="62"/>
        <v>91.448550534827675</v>
      </c>
      <c r="H2013" s="28">
        <v>44110</v>
      </c>
      <c r="I2013">
        <f t="shared" si="61"/>
        <v>1.0536235191655823</v>
      </c>
    </row>
    <row r="2014" spans="1:9">
      <c r="A2014" s="28">
        <v>44111</v>
      </c>
      <c r="B2014" s="29">
        <v>71.47</v>
      </c>
      <c r="C2014" s="29">
        <v>101.22</v>
      </c>
      <c r="D2014" s="29">
        <v>102.37</v>
      </c>
      <c r="E2014" s="29">
        <v>102.71</v>
      </c>
      <c r="F2014" s="29">
        <v>78.67</v>
      </c>
      <c r="G2014" s="30">
        <f t="shared" si="62"/>
        <v>92.050047230943335</v>
      </c>
      <c r="H2014" s="28">
        <v>44111</v>
      </c>
      <c r="I2014">
        <f t="shared" si="61"/>
        <v>1.1941563840292828</v>
      </c>
    </row>
    <row r="2015" spans="1:9">
      <c r="A2015" s="28">
        <v>44112</v>
      </c>
      <c r="B2015" s="29">
        <v>71.91</v>
      </c>
      <c r="C2015" s="29">
        <v>101.85</v>
      </c>
      <c r="D2015" s="29">
        <v>102.97</v>
      </c>
      <c r="E2015" s="29">
        <v>102.8</v>
      </c>
      <c r="F2015" s="29">
        <v>78.83</v>
      </c>
      <c r="G2015" s="30">
        <f t="shared" si="62"/>
        <v>92.485282929322409</v>
      </c>
      <c r="H2015" s="28">
        <v>44112</v>
      </c>
      <c r="I2015">
        <f t="shared" si="61"/>
        <v>1.3427063251444944</v>
      </c>
    </row>
    <row r="2016" spans="1:9">
      <c r="A2016" s="28">
        <v>44113</v>
      </c>
      <c r="B2016" s="29">
        <v>72.5</v>
      </c>
      <c r="C2016" s="29">
        <v>103.13</v>
      </c>
      <c r="D2016" s="29">
        <v>103.59</v>
      </c>
      <c r="E2016" s="29">
        <v>103.34</v>
      </c>
      <c r="F2016" s="29">
        <v>78.89</v>
      </c>
      <c r="G2016" s="30">
        <f t="shared" si="62"/>
        <v>93.248736538040276</v>
      </c>
      <c r="H2016" s="28">
        <v>44113</v>
      </c>
      <c r="I2016">
        <f t="shared" ref="I2016:I2079" si="63">_xlfn.STDEV.P(G1989:G2016)</f>
        <v>1.5258650578246697</v>
      </c>
    </row>
    <row r="2017" spans="1:9">
      <c r="A2017" s="28">
        <v>44114</v>
      </c>
      <c r="B2017" s="29">
        <v>71.72</v>
      </c>
      <c r="C2017" s="29">
        <v>102.17</v>
      </c>
      <c r="D2017" s="29">
        <v>102.3</v>
      </c>
      <c r="E2017" s="29">
        <v>101.41</v>
      </c>
      <c r="F2017" s="29">
        <v>77.78</v>
      </c>
      <c r="G2017" s="30">
        <f t="shared" si="62"/>
        <v>92.112969434506411</v>
      </c>
      <c r="H2017" s="28">
        <v>44114</v>
      </c>
      <c r="I2017">
        <f t="shared" si="63"/>
        <v>1.5386569572256059</v>
      </c>
    </row>
    <row r="2018" spans="1:9">
      <c r="A2018" s="28">
        <v>44115</v>
      </c>
      <c r="B2018" s="29">
        <v>71.069999999999993</v>
      </c>
      <c r="C2018" s="29">
        <v>101.76</v>
      </c>
      <c r="D2018" s="29">
        <v>100.04</v>
      </c>
      <c r="E2018" s="29">
        <v>98.7</v>
      </c>
      <c r="F2018" s="29">
        <v>76.069999999999993</v>
      </c>
      <c r="G2018" s="30">
        <f t="shared" si="62"/>
        <v>90.878426730432224</v>
      </c>
      <c r="H2018" s="28">
        <v>44115</v>
      </c>
      <c r="I2018">
        <f t="shared" si="63"/>
        <v>1.473923931160025</v>
      </c>
    </row>
    <row r="2019" spans="1:9">
      <c r="A2019" s="28">
        <v>44116</v>
      </c>
      <c r="B2019" s="29">
        <v>72.87</v>
      </c>
      <c r="C2019" s="29">
        <v>105.76</v>
      </c>
      <c r="D2019" s="29">
        <v>104.28</v>
      </c>
      <c r="E2019" s="29">
        <v>102.08</v>
      </c>
      <c r="F2019" s="29">
        <v>77.78</v>
      </c>
      <c r="G2019" s="30">
        <f t="shared" si="62"/>
        <v>94.018772953782118</v>
      </c>
      <c r="H2019" s="28">
        <v>44116</v>
      </c>
      <c r="I2019">
        <f t="shared" si="63"/>
        <v>1.639478937584635</v>
      </c>
    </row>
    <row r="2020" spans="1:9">
      <c r="A2020" s="28">
        <v>44117</v>
      </c>
      <c r="B2020" s="29">
        <v>72.58</v>
      </c>
      <c r="C2020" s="29">
        <v>105.41</v>
      </c>
      <c r="D2020" s="29">
        <v>104.22</v>
      </c>
      <c r="E2020" s="29">
        <v>102.78</v>
      </c>
      <c r="F2020" s="29">
        <v>78.12</v>
      </c>
      <c r="G2020" s="30">
        <f t="shared" si="62"/>
        <v>93.978552268910605</v>
      </c>
      <c r="H2020" s="28">
        <v>44117</v>
      </c>
      <c r="I2020">
        <f t="shared" si="63"/>
        <v>1.7704039903349336</v>
      </c>
    </row>
    <row r="2021" spans="1:9">
      <c r="A2021" s="28">
        <v>44118</v>
      </c>
      <c r="B2021" s="29">
        <v>72.22</v>
      </c>
      <c r="C2021" s="29">
        <v>105.06</v>
      </c>
      <c r="D2021" s="29">
        <v>104.11</v>
      </c>
      <c r="E2021" s="29">
        <v>102.7</v>
      </c>
      <c r="F2021" s="29">
        <v>78.180000000000007</v>
      </c>
      <c r="G2021" s="30">
        <f t="shared" si="62"/>
        <v>93.755420423846374</v>
      </c>
      <c r="H2021" s="28">
        <v>44118</v>
      </c>
      <c r="I2021">
        <f t="shared" si="63"/>
        <v>1.859605510656315</v>
      </c>
    </row>
    <row r="2022" spans="1:9">
      <c r="A2022" s="28">
        <v>44119</v>
      </c>
      <c r="B2022" s="29">
        <v>72.91</v>
      </c>
      <c r="C2022" s="29">
        <v>105.49</v>
      </c>
      <c r="D2022" s="29">
        <v>104.26</v>
      </c>
      <c r="E2022" s="29">
        <v>102.87</v>
      </c>
      <c r="F2022" s="29">
        <v>78.34</v>
      </c>
      <c r="G2022" s="30">
        <f t="shared" si="62"/>
        <v>94.128548846378479</v>
      </c>
      <c r="H2022" s="28">
        <v>44119</v>
      </c>
      <c r="I2022">
        <f t="shared" si="63"/>
        <v>1.9231350818694677</v>
      </c>
    </row>
    <row r="2023" spans="1:9">
      <c r="A2023" s="28">
        <v>44120</v>
      </c>
      <c r="B2023" s="29">
        <v>73.069999999999993</v>
      </c>
      <c r="C2023" s="29">
        <v>106.44</v>
      </c>
      <c r="D2023" s="29">
        <v>104.68</v>
      </c>
      <c r="E2023" s="29">
        <v>103</v>
      </c>
      <c r="F2023" s="29">
        <v>78.64</v>
      </c>
      <c r="G2023" s="30">
        <f t="shared" si="62"/>
        <v>94.62256594078562</v>
      </c>
      <c r="H2023" s="28">
        <v>44120</v>
      </c>
      <c r="I2023">
        <f t="shared" si="63"/>
        <v>2.0111357601153004</v>
      </c>
    </row>
    <row r="2024" spans="1:9">
      <c r="A2024" s="28">
        <v>44121</v>
      </c>
      <c r="B2024" s="29">
        <v>73.540000000000006</v>
      </c>
      <c r="C2024" s="29">
        <v>107.24</v>
      </c>
      <c r="D2024" s="29">
        <v>106.02</v>
      </c>
      <c r="E2024" s="29">
        <v>102.39</v>
      </c>
      <c r="F2024" s="29">
        <v>78.209999999999994</v>
      </c>
      <c r="G2024" s="30">
        <f t="shared" si="62"/>
        <v>95.026767349956174</v>
      </c>
      <c r="H2024" s="28">
        <v>44121</v>
      </c>
      <c r="I2024">
        <f t="shared" si="63"/>
        <v>2.1023046883306584</v>
      </c>
    </row>
    <row r="2025" spans="1:9">
      <c r="A2025" s="28">
        <v>44122</v>
      </c>
      <c r="B2025" s="29">
        <v>73.22</v>
      </c>
      <c r="C2025" s="29">
        <v>106.09</v>
      </c>
      <c r="D2025" s="29">
        <v>103.98</v>
      </c>
      <c r="E2025" s="29">
        <v>101.52</v>
      </c>
      <c r="F2025" s="29">
        <v>77.2</v>
      </c>
      <c r="G2025" s="30">
        <f t="shared" si="62"/>
        <v>94.008750867041456</v>
      </c>
      <c r="H2025" s="28">
        <v>44122</v>
      </c>
      <c r="I2025">
        <f t="shared" si="63"/>
        <v>2.0908503151467581</v>
      </c>
    </row>
    <row r="2026" spans="1:9">
      <c r="A2026" s="28">
        <v>44123</v>
      </c>
      <c r="B2026" s="29">
        <v>73.260000000000005</v>
      </c>
      <c r="C2026" s="29">
        <v>107.58</v>
      </c>
      <c r="D2026" s="29">
        <v>105.74</v>
      </c>
      <c r="E2026" s="29">
        <v>102.64</v>
      </c>
      <c r="F2026" s="29">
        <v>78.099999999999994</v>
      </c>
      <c r="G2026" s="30">
        <f t="shared" si="62"/>
        <v>95.078956082067734</v>
      </c>
      <c r="H2026" s="28">
        <v>44123</v>
      </c>
      <c r="I2026">
        <f t="shared" si="63"/>
        <v>2.1261886088217286</v>
      </c>
    </row>
    <row r="2027" spans="1:9">
      <c r="A2027" s="28">
        <v>44124</v>
      </c>
      <c r="B2027" s="29">
        <v>73.19</v>
      </c>
      <c r="C2027" s="29">
        <v>107.18</v>
      </c>
      <c r="D2027" s="29">
        <v>105.32</v>
      </c>
      <c r="E2027" s="29">
        <v>102.44</v>
      </c>
      <c r="F2027" s="29">
        <v>77.89</v>
      </c>
      <c r="G2027" s="30">
        <f t="shared" si="62"/>
        <v>94.805599080023356</v>
      </c>
      <c r="H2027" s="28">
        <v>44124</v>
      </c>
      <c r="I2027">
        <f t="shared" si="63"/>
        <v>2.1456518557889859</v>
      </c>
    </row>
    <row r="2028" spans="1:9">
      <c r="A2028" s="28">
        <v>44125</v>
      </c>
      <c r="B2028" s="29">
        <v>73.290000000000006</v>
      </c>
      <c r="C2028" s="29">
        <v>107.22</v>
      </c>
      <c r="D2028" s="29">
        <v>105.44</v>
      </c>
      <c r="E2028" s="29">
        <v>102.75</v>
      </c>
      <c r="F2028" s="29">
        <v>78.239999999999995</v>
      </c>
      <c r="G2028" s="30">
        <f t="shared" si="62"/>
        <v>94.953859566661777</v>
      </c>
      <c r="H2028" s="28">
        <v>44125</v>
      </c>
      <c r="I2028">
        <f t="shared" si="63"/>
        <v>2.1708528949465085</v>
      </c>
    </row>
    <row r="2029" spans="1:9">
      <c r="A2029" s="28">
        <v>44126</v>
      </c>
      <c r="B2029" s="29">
        <v>73.12</v>
      </c>
      <c r="C2029" s="29">
        <v>107.42</v>
      </c>
      <c r="D2029" s="29">
        <v>105.28</v>
      </c>
      <c r="E2029" s="29">
        <v>102.64</v>
      </c>
      <c r="F2029" s="29">
        <v>78.319999999999993</v>
      </c>
      <c r="G2029" s="30">
        <f t="shared" si="62"/>
        <v>94.963443432388999</v>
      </c>
      <c r="H2029" s="28">
        <v>44126</v>
      </c>
      <c r="I2029">
        <f t="shared" si="63"/>
        <v>2.184273744317319</v>
      </c>
    </row>
    <row r="2030" spans="1:9">
      <c r="A2030" s="28">
        <v>44127</v>
      </c>
      <c r="B2030" s="29">
        <v>74.010000000000005</v>
      </c>
      <c r="C2030" s="29">
        <v>107.8</v>
      </c>
      <c r="D2030" s="29">
        <v>106.43</v>
      </c>
      <c r="E2030" s="29">
        <v>103.92</v>
      </c>
      <c r="F2030" s="29">
        <v>79.83</v>
      </c>
      <c r="G2030" s="30">
        <f t="shared" si="62"/>
        <v>95.847564663040288</v>
      </c>
      <c r="H2030" s="28">
        <v>44127</v>
      </c>
      <c r="I2030">
        <f t="shared" si="63"/>
        <v>2.2342769398581757</v>
      </c>
    </row>
    <row r="2031" spans="1:9">
      <c r="A2031" s="28">
        <v>44128</v>
      </c>
      <c r="B2031" s="29">
        <v>73.040000000000006</v>
      </c>
      <c r="C2031" s="29">
        <v>107.46</v>
      </c>
      <c r="D2031" s="29">
        <v>104.92</v>
      </c>
      <c r="E2031" s="29">
        <v>102.44</v>
      </c>
      <c r="F2031" s="29">
        <v>78.349999999999994</v>
      </c>
      <c r="G2031" s="30">
        <f t="shared" si="62"/>
        <v>94.888342627409443</v>
      </c>
      <c r="H2031" s="28">
        <v>44128</v>
      </c>
      <c r="I2031">
        <f t="shared" si="63"/>
        <v>2.2083278109910531</v>
      </c>
    </row>
    <row r="2032" spans="1:9">
      <c r="A2032" s="28">
        <v>44129</v>
      </c>
      <c r="B2032" s="29">
        <v>73.56</v>
      </c>
      <c r="C2032" s="29">
        <v>107</v>
      </c>
      <c r="D2032" s="29">
        <v>104.31</v>
      </c>
      <c r="E2032" s="29">
        <v>102.89</v>
      </c>
      <c r="F2032" s="29">
        <v>78.739999999999995</v>
      </c>
      <c r="G2032" s="30">
        <f t="shared" si="62"/>
        <v>94.88232828015478</v>
      </c>
      <c r="H2032" s="28">
        <v>44129</v>
      </c>
      <c r="I2032">
        <f t="shared" si="63"/>
        <v>2.0891756929812511</v>
      </c>
    </row>
    <row r="2033" spans="1:9">
      <c r="A2033" s="28">
        <v>44130</v>
      </c>
      <c r="B2033" s="29">
        <v>72.37</v>
      </c>
      <c r="C2033" s="29">
        <v>107.11</v>
      </c>
      <c r="D2033" s="29">
        <v>103.32</v>
      </c>
      <c r="E2033" s="29">
        <v>102.05</v>
      </c>
      <c r="F2033" s="29">
        <v>78.569999999999993</v>
      </c>
      <c r="G2033" s="30">
        <f t="shared" si="62"/>
        <v>94.385337005330001</v>
      </c>
      <c r="H2033" s="28">
        <v>44130</v>
      </c>
      <c r="I2033">
        <f t="shared" si="63"/>
        <v>2.038551754883529</v>
      </c>
    </row>
    <row r="2034" spans="1:9">
      <c r="A2034" s="28">
        <v>44131</v>
      </c>
      <c r="B2034" s="29">
        <v>73.72</v>
      </c>
      <c r="C2034" s="29">
        <v>108.25</v>
      </c>
      <c r="D2034" s="29">
        <v>106.16</v>
      </c>
      <c r="E2034" s="29">
        <v>103.35</v>
      </c>
      <c r="F2034" s="29">
        <v>78.88</v>
      </c>
      <c r="G2034" s="30">
        <f t="shared" si="62"/>
        <v>95.693766382520423</v>
      </c>
      <c r="H2034" s="28">
        <v>44131</v>
      </c>
      <c r="I2034">
        <f t="shared" si="63"/>
        <v>2.0233103084950241</v>
      </c>
    </row>
    <row r="2035" spans="1:9">
      <c r="A2035" s="28">
        <v>44132</v>
      </c>
      <c r="B2035" s="29">
        <v>74.13</v>
      </c>
      <c r="C2035" s="29">
        <v>108.48</v>
      </c>
      <c r="D2035" s="29">
        <v>106.23</v>
      </c>
      <c r="E2035" s="29">
        <v>103.69</v>
      </c>
      <c r="F2035" s="29">
        <v>79.290000000000006</v>
      </c>
      <c r="G2035" s="30">
        <f t="shared" si="62"/>
        <v>95.984906313887265</v>
      </c>
      <c r="H2035" s="28">
        <v>44132</v>
      </c>
      <c r="I2035">
        <f t="shared" si="63"/>
        <v>2.0024234707879813</v>
      </c>
    </row>
    <row r="2036" spans="1:9">
      <c r="A2036" s="28">
        <v>44133</v>
      </c>
      <c r="B2036" s="29">
        <v>73.540000000000006</v>
      </c>
      <c r="C2036" s="29">
        <v>107.04</v>
      </c>
      <c r="D2036" s="29">
        <v>105.37</v>
      </c>
      <c r="E2036" s="29">
        <v>103.34</v>
      </c>
      <c r="F2036" s="29">
        <v>79.33</v>
      </c>
      <c r="G2036" s="30">
        <f t="shared" si="62"/>
        <v>95.177099153037375</v>
      </c>
      <c r="H2036" s="28">
        <v>44133</v>
      </c>
      <c r="I2036">
        <f t="shared" si="63"/>
        <v>1.9411523623744766</v>
      </c>
    </row>
    <row r="2037" spans="1:9">
      <c r="A2037" s="28">
        <v>44134</v>
      </c>
      <c r="B2037" s="29">
        <v>74.33</v>
      </c>
      <c r="C2037" s="29">
        <v>107.44</v>
      </c>
      <c r="D2037" s="29">
        <v>106.56</v>
      </c>
      <c r="E2037" s="29">
        <v>104.37</v>
      </c>
      <c r="F2037" s="29">
        <v>79.58</v>
      </c>
      <c r="G2037" s="30">
        <f t="shared" si="62"/>
        <v>95.838718284535602</v>
      </c>
      <c r="H2037" s="28">
        <v>44134</v>
      </c>
      <c r="I2037">
        <f t="shared" si="63"/>
        <v>1.8111948458900338</v>
      </c>
    </row>
    <row r="2038" spans="1:9">
      <c r="A2038" s="28">
        <v>44135</v>
      </c>
      <c r="B2038" s="29">
        <v>73.459999999999994</v>
      </c>
      <c r="C2038" s="29">
        <v>107.48</v>
      </c>
      <c r="D2038" s="29">
        <v>106.52</v>
      </c>
      <c r="E2038" s="29">
        <v>103.35</v>
      </c>
      <c r="F2038" s="29">
        <v>78.52</v>
      </c>
      <c r="G2038" s="30">
        <f t="shared" si="62"/>
        <v>95.353069053008156</v>
      </c>
      <c r="H2038" s="28">
        <v>44135</v>
      </c>
      <c r="I2038">
        <f t="shared" si="63"/>
        <v>1.7328494651237292</v>
      </c>
    </row>
    <row r="2039" spans="1:9">
      <c r="A2039" s="28">
        <v>44136</v>
      </c>
      <c r="B2039" s="29">
        <v>73.849999999999994</v>
      </c>
      <c r="C2039" s="29">
        <v>107.29</v>
      </c>
      <c r="D2039" s="29">
        <v>104.95</v>
      </c>
      <c r="E2039" s="29">
        <v>103.03</v>
      </c>
      <c r="F2039" s="29">
        <v>78.83</v>
      </c>
      <c r="G2039" s="30">
        <f t="shared" si="62"/>
        <v>95.164803957359808</v>
      </c>
      <c r="H2039" s="28">
        <v>44136</v>
      </c>
      <c r="I2039">
        <f t="shared" si="63"/>
        <v>1.4991043731254778</v>
      </c>
    </row>
    <row r="2040" spans="1:9">
      <c r="A2040" s="28">
        <v>44137</v>
      </c>
      <c r="B2040" s="29">
        <v>73.52</v>
      </c>
      <c r="C2040" s="29">
        <v>107.63</v>
      </c>
      <c r="D2040" s="29">
        <v>106.54</v>
      </c>
      <c r="E2040" s="29">
        <v>103.78</v>
      </c>
      <c r="F2040" s="29">
        <v>78.900000000000006</v>
      </c>
      <c r="G2040" s="30">
        <f t="shared" si="62"/>
        <v>95.543196051766913</v>
      </c>
      <c r="H2040" s="28">
        <v>44137</v>
      </c>
      <c r="I2040">
        <f t="shared" si="63"/>
        <v>1.3554825723027324</v>
      </c>
    </row>
    <row r="2041" spans="1:9">
      <c r="A2041" s="28">
        <v>44138</v>
      </c>
      <c r="B2041" s="29">
        <v>73.48</v>
      </c>
      <c r="C2041" s="29">
        <v>107.72</v>
      </c>
      <c r="D2041" s="29">
        <v>106.29</v>
      </c>
      <c r="E2041" s="29">
        <v>103.69</v>
      </c>
      <c r="F2041" s="29">
        <v>78.86</v>
      </c>
      <c r="G2041" s="30">
        <f t="shared" si="62"/>
        <v>95.516330269786778</v>
      </c>
      <c r="H2041" s="28">
        <v>44138</v>
      </c>
      <c r="I2041">
        <f t="shared" si="63"/>
        <v>1.2567678547528205</v>
      </c>
    </row>
    <row r="2042" spans="1:9">
      <c r="A2042" s="28">
        <v>44139</v>
      </c>
      <c r="B2042" s="29">
        <v>73.52</v>
      </c>
      <c r="C2042" s="29">
        <v>107.41</v>
      </c>
      <c r="D2042" s="29">
        <v>106.59</v>
      </c>
      <c r="E2042" s="29">
        <v>104.32</v>
      </c>
      <c r="F2042" s="29">
        <v>79.489999999999995</v>
      </c>
      <c r="G2042" s="30">
        <f t="shared" si="62"/>
        <v>95.635956072940985</v>
      </c>
      <c r="H2042" s="28">
        <v>44139</v>
      </c>
      <c r="I2042">
        <f t="shared" si="63"/>
        <v>1.1872198165497605</v>
      </c>
    </row>
    <row r="2043" spans="1:9">
      <c r="A2043" s="28">
        <v>44140</v>
      </c>
      <c r="B2043" s="29">
        <v>73.290000000000006</v>
      </c>
      <c r="C2043" s="29">
        <v>107.5</v>
      </c>
      <c r="D2043" s="29">
        <v>106.81</v>
      </c>
      <c r="E2043" s="29">
        <v>104.23</v>
      </c>
      <c r="F2043" s="29">
        <v>79.33</v>
      </c>
      <c r="G2043" s="30">
        <f t="shared" si="62"/>
        <v>95.610087206118564</v>
      </c>
      <c r="H2043" s="28">
        <v>44140</v>
      </c>
      <c r="I2043">
        <f t="shared" si="63"/>
        <v>1.1315084612609001</v>
      </c>
    </row>
    <row r="2044" spans="1:9">
      <c r="A2044" s="28">
        <v>44141</v>
      </c>
      <c r="B2044" s="29">
        <v>73.45</v>
      </c>
      <c r="C2044" s="29">
        <v>107.03</v>
      </c>
      <c r="D2044" s="29">
        <v>106.97</v>
      </c>
      <c r="E2044" s="29">
        <v>104.75</v>
      </c>
      <c r="F2044" s="29">
        <v>79.42</v>
      </c>
      <c r="G2044" s="30">
        <f t="shared" si="62"/>
        <v>95.588301465756416</v>
      </c>
      <c r="H2044" s="28">
        <v>44141</v>
      </c>
      <c r="I2044">
        <f t="shared" si="63"/>
        <v>1.1087190813913057</v>
      </c>
    </row>
    <row r="2045" spans="1:9">
      <c r="A2045" s="28">
        <v>44142</v>
      </c>
      <c r="B2045" s="29">
        <v>73.55</v>
      </c>
      <c r="C2045" s="29">
        <v>107.15</v>
      </c>
      <c r="D2045" s="29">
        <v>106.55</v>
      </c>
      <c r="E2045" s="29">
        <v>103.33</v>
      </c>
      <c r="F2045" s="29">
        <v>78.22</v>
      </c>
      <c r="G2045" s="30">
        <f t="shared" si="62"/>
        <v>95.211898866457346</v>
      </c>
      <c r="H2045" s="28">
        <v>44142</v>
      </c>
      <c r="I2045">
        <f t="shared" si="63"/>
        <v>0.9862941490349757</v>
      </c>
    </row>
    <row r="2046" spans="1:9">
      <c r="A2046" s="28">
        <v>44143</v>
      </c>
      <c r="B2046" s="29">
        <v>73.19</v>
      </c>
      <c r="C2046" s="29">
        <v>105.83</v>
      </c>
      <c r="D2046" s="29">
        <v>104.86</v>
      </c>
      <c r="E2046" s="29">
        <v>103.34</v>
      </c>
      <c r="F2046" s="29">
        <v>77.650000000000006</v>
      </c>
      <c r="G2046" s="30">
        <f t="shared" si="62"/>
        <v>94.366492087105712</v>
      </c>
      <c r="H2046" s="28">
        <v>44143</v>
      </c>
      <c r="I2046">
        <f t="shared" si="63"/>
        <v>0.62902663171564366</v>
      </c>
    </row>
    <row r="2047" spans="1:9">
      <c r="A2047" s="28">
        <v>44144</v>
      </c>
      <c r="B2047" s="29">
        <v>73.510000000000005</v>
      </c>
      <c r="C2047" s="29">
        <v>106.96</v>
      </c>
      <c r="D2047" s="29">
        <v>106.34</v>
      </c>
      <c r="E2047" s="29">
        <v>103.92</v>
      </c>
      <c r="F2047" s="29">
        <v>79.02</v>
      </c>
      <c r="G2047" s="30">
        <f t="shared" si="62"/>
        <v>95.311278156030937</v>
      </c>
      <c r="H2047" s="28">
        <v>44144</v>
      </c>
      <c r="I2047">
        <f t="shared" si="63"/>
        <v>0.60209731698206614</v>
      </c>
    </row>
    <row r="2048" spans="1:9">
      <c r="A2048" s="28">
        <v>44145</v>
      </c>
      <c r="B2048" s="29">
        <v>74.36</v>
      </c>
      <c r="C2048" s="29">
        <v>107.44</v>
      </c>
      <c r="D2048" s="29">
        <v>106.78</v>
      </c>
      <c r="E2048" s="29">
        <v>104.53</v>
      </c>
      <c r="F2048" s="29">
        <v>79.7</v>
      </c>
      <c r="G2048" s="30">
        <f t="shared" si="62"/>
        <v>95.914430490654183</v>
      </c>
      <c r="H2048" s="28">
        <v>44145</v>
      </c>
      <c r="I2048">
        <f t="shared" si="63"/>
        <v>0.58635627437765026</v>
      </c>
    </row>
    <row r="2049" spans="1:9">
      <c r="A2049" s="28">
        <v>44146</v>
      </c>
      <c r="B2049" s="29">
        <v>74.25</v>
      </c>
      <c r="C2049" s="29">
        <v>107.04</v>
      </c>
      <c r="D2049" s="29">
        <v>106.68</v>
      </c>
      <c r="E2049" s="29">
        <v>104.9</v>
      </c>
      <c r="F2049" s="29">
        <v>79.540000000000006</v>
      </c>
      <c r="G2049" s="30">
        <f t="shared" si="62"/>
        <v>95.76907441041179</v>
      </c>
      <c r="H2049" s="28">
        <v>44146</v>
      </c>
      <c r="I2049">
        <f t="shared" si="63"/>
        <v>0.53638625283953989</v>
      </c>
    </row>
    <row r="2050" spans="1:9">
      <c r="A2050" s="28">
        <v>44147</v>
      </c>
      <c r="B2050" s="29">
        <v>74.22</v>
      </c>
      <c r="C2050" s="29">
        <v>106.31</v>
      </c>
      <c r="D2050" s="29">
        <v>106.62</v>
      </c>
      <c r="E2050" s="29">
        <v>104.63</v>
      </c>
      <c r="F2050" s="29">
        <v>79.510000000000005</v>
      </c>
      <c r="G2050" s="30">
        <f t="shared" si="62"/>
        <v>95.443216267523354</v>
      </c>
      <c r="H2050" s="28">
        <v>44147</v>
      </c>
      <c r="I2050">
        <f t="shared" si="63"/>
        <v>0.49771463728168897</v>
      </c>
    </row>
    <row r="2051" spans="1:9">
      <c r="A2051" s="28">
        <v>44148</v>
      </c>
      <c r="B2051" s="29">
        <v>74.38</v>
      </c>
      <c r="C2051" s="29">
        <v>106.15</v>
      </c>
      <c r="D2051" s="29">
        <v>105.36</v>
      </c>
      <c r="E2051" s="29">
        <v>103.79</v>
      </c>
      <c r="F2051" s="29">
        <v>78.72</v>
      </c>
      <c r="G2051" s="30">
        <f t="shared" si="62"/>
        <v>95.021158321772774</v>
      </c>
      <c r="H2051" s="28">
        <v>44148</v>
      </c>
      <c r="I2051">
        <f t="shared" si="63"/>
        <v>0.48553946207831472</v>
      </c>
    </row>
    <row r="2052" spans="1:9">
      <c r="A2052" s="28">
        <v>44149</v>
      </c>
      <c r="B2052" s="29">
        <v>72.8</v>
      </c>
      <c r="C2052" s="29">
        <v>103.91</v>
      </c>
      <c r="D2052" s="29">
        <v>101.81</v>
      </c>
      <c r="E2052" s="29">
        <v>102.67</v>
      </c>
      <c r="F2052" s="29">
        <v>77.430000000000007</v>
      </c>
      <c r="G2052" s="30">
        <f t="shared" si="62"/>
        <v>93.06796751788842</v>
      </c>
      <c r="H2052" s="28">
        <v>44149</v>
      </c>
      <c r="I2052">
        <f t="shared" si="63"/>
        <v>0.6316990864653993</v>
      </c>
    </row>
    <row r="2053" spans="1:9">
      <c r="A2053" s="28">
        <v>44150</v>
      </c>
      <c r="B2053" s="29">
        <v>73.66</v>
      </c>
      <c r="C2053" s="29">
        <v>104.21</v>
      </c>
      <c r="D2053" s="29">
        <v>102.26</v>
      </c>
      <c r="E2053" s="29">
        <v>102.74</v>
      </c>
      <c r="F2053" s="29">
        <v>77.42</v>
      </c>
      <c r="G2053" s="30">
        <f t="shared" ref="G2053:G2116" si="64">(B2053*$B$2+C2053*$C$2+D2053*$D$2+E2053*$E$2+F2053*$F$2)/$G$2</f>
        <v>93.42891560492113</v>
      </c>
      <c r="H2053" s="28">
        <v>44150</v>
      </c>
      <c r="I2053">
        <f t="shared" si="63"/>
        <v>0.67757726271530072</v>
      </c>
    </row>
    <row r="2054" spans="1:9">
      <c r="A2054" s="28">
        <v>44151</v>
      </c>
      <c r="B2054" s="29">
        <v>75.989999999999995</v>
      </c>
      <c r="C2054" s="29">
        <v>107.24</v>
      </c>
      <c r="D2054" s="29">
        <v>107.07</v>
      </c>
      <c r="E2054" s="29">
        <v>104.97</v>
      </c>
      <c r="F2054" s="29">
        <v>78.75</v>
      </c>
      <c r="G2054" s="30">
        <f t="shared" si="64"/>
        <v>96.169136381060142</v>
      </c>
      <c r="H2054" s="28">
        <v>44151</v>
      </c>
      <c r="I2054">
        <f t="shared" si="63"/>
        <v>0.70272653960219245</v>
      </c>
    </row>
    <row r="2055" spans="1:9">
      <c r="A2055" s="28">
        <v>44152</v>
      </c>
      <c r="B2055" s="29">
        <v>74.989999999999995</v>
      </c>
      <c r="C2055" s="29">
        <v>107.06</v>
      </c>
      <c r="D2055" s="29">
        <v>107.75</v>
      </c>
      <c r="E2055" s="29">
        <v>104.27</v>
      </c>
      <c r="F2055" s="29">
        <v>79.09</v>
      </c>
      <c r="G2055" s="30">
        <f t="shared" si="64"/>
        <v>95.908749224226028</v>
      </c>
      <c r="H2055" s="28">
        <v>44152</v>
      </c>
      <c r="I2055">
        <f t="shared" si="63"/>
        <v>0.71051844448009516</v>
      </c>
    </row>
    <row r="2056" spans="1:9">
      <c r="A2056" s="28">
        <v>44153</v>
      </c>
      <c r="B2056" s="29">
        <v>74.52</v>
      </c>
      <c r="C2056" s="29">
        <v>106.15</v>
      </c>
      <c r="D2056" s="29">
        <v>106.92</v>
      </c>
      <c r="E2056" s="29">
        <v>104.67</v>
      </c>
      <c r="F2056" s="29">
        <v>79.12</v>
      </c>
      <c r="G2056" s="30">
        <f t="shared" si="64"/>
        <v>95.440004974080026</v>
      </c>
      <c r="H2056" s="28">
        <v>44153</v>
      </c>
      <c r="I2056">
        <f t="shared" si="63"/>
        <v>0.70932321284121125</v>
      </c>
    </row>
    <row r="2057" spans="1:9">
      <c r="A2057" s="28">
        <v>44154</v>
      </c>
      <c r="B2057" s="29">
        <v>74.760000000000005</v>
      </c>
      <c r="C2057" s="29">
        <v>106.06</v>
      </c>
      <c r="D2057" s="29">
        <v>106.77</v>
      </c>
      <c r="E2057" s="29">
        <v>104.9</v>
      </c>
      <c r="F2057" s="29">
        <v>79.5</v>
      </c>
      <c r="G2057" s="30">
        <f t="shared" si="64"/>
        <v>95.529169511171133</v>
      </c>
      <c r="H2057" s="28">
        <v>44154</v>
      </c>
      <c r="I2057">
        <f t="shared" si="63"/>
        <v>0.70880231584120323</v>
      </c>
    </row>
    <row r="2058" spans="1:9">
      <c r="A2058" s="28">
        <v>44155</v>
      </c>
      <c r="B2058" s="29">
        <v>74.48</v>
      </c>
      <c r="C2058" s="29">
        <v>105.83</v>
      </c>
      <c r="D2058" s="29">
        <v>107.28</v>
      </c>
      <c r="E2058" s="29">
        <v>104.67</v>
      </c>
      <c r="F2058" s="29">
        <v>79.19</v>
      </c>
      <c r="G2058" s="30">
        <f t="shared" si="64"/>
        <v>95.369685674649517</v>
      </c>
      <c r="H2058" s="28">
        <v>44155</v>
      </c>
      <c r="I2058">
        <f t="shared" si="63"/>
        <v>0.70050752771648017</v>
      </c>
    </row>
    <row r="2059" spans="1:9">
      <c r="A2059" s="28">
        <v>44156</v>
      </c>
      <c r="B2059" s="29">
        <v>73.83</v>
      </c>
      <c r="C2059" s="29">
        <v>105.6</v>
      </c>
      <c r="D2059" s="29">
        <v>106.06</v>
      </c>
      <c r="E2059" s="29">
        <v>103.87</v>
      </c>
      <c r="F2059" s="29">
        <v>79.02</v>
      </c>
      <c r="G2059" s="30">
        <f t="shared" si="64"/>
        <v>94.843655127409448</v>
      </c>
      <c r="H2059" s="28">
        <v>44156</v>
      </c>
      <c r="I2059">
        <f t="shared" si="63"/>
        <v>0.70139738854727529</v>
      </c>
    </row>
    <row r="2060" spans="1:9">
      <c r="A2060" s="28">
        <v>44157</v>
      </c>
      <c r="B2060" s="29">
        <v>73.75</v>
      </c>
      <c r="C2060" s="29">
        <v>104.38</v>
      </c>
      <c r="D2060" s="29">
        <v>104.63</v>
      </c>
      <c r="E2060" s="29">
        <v>103.25</v>
      </c>
      <c r="F2060" s="29">
        <v>77.27</v>
      </c>
      <c r="G2060" s="30">
        <f t="shared" si="64"/>
        <v>93.865667028694489</v>
      </c>
      <c r="H2060" s="28">
        <v>44157</v>
      </c>
      <c r="I2060">
        <f t="shared" si="63"/>
        <v>0.74477624633800488</v>
      </c>
    </row>
    <row r="2061" spans="1:9">
      <c r="A2061" s="28">
        <v>44158</v>
      </c>
      <c r="B2061" s="29">
        <v>74.27</v>
      </c>
      <c r="C2061" s="29">
        <v>105.81</v>
      </c>
      <c r="D2061" s="29">
        <v>106.14</v>
      </c>
      <c r="E2061" s="29">
        <v>104.68</v>
      </c>
      <c r="F2061" s="29">
        <v>80.02</v>
      </c>
      <c r="G2061" s="30">
        <f t="shared" si="64"/>
        <v>95.290680125584089</v>
      </c>
      <c r="H2061" s="28">
        <v>44158</v>
      </c>
      <c r="I2061">
        <f t="shared" si="63"/>
        <v>0.72729782276088917</v>
      </c>
    </row>
    <row r="2062" spans="1:9">
      <c r="A2062" s="28">
        <v>44159</v>
      </c>
      <c r="B2062" s="29">
        <v>74.88</v>
      </c>
      <c r="C2062" s="29">
        <v>106.75</v>
      </c>
      <c r="D2062" s="29">
        <v>107.58</v>
      </c>
      <c r="E2062" s="29">
        <v>105.6</v>
      </c>
      <c r="F2062" s="29">
        <v>80.37</v>
      </c>
      <c r="G2062" s="30">
        <f t="shared" si="64"/>
        <v>96.137167238609806</v>
      </c>
      <c r="H2062" s="28">
        <v>44159</v>
      </c>
      <c r="I2062">
        <f t="shared" si="63"/>
        <v>0.74143289316043481</v>
      </c>
    </row>
    <row r="2063" spans="1:9">
      <c r="A2063" s="28">
        <v>44160</v>
      </c>
      <c r="B2063" s="29">
        <v>74.78</v>
      </c>
      <c r="C2063" s="29">
        <v>106.58</v>
      </c>
      <c r="D2063" s="29">
        <v>106.58</v>
      </c>
      <c r="E2063" s="29">
        <v>105.46</v>
      </c>
      <c r="F2063" s="29">
        <v>80.180000000000007</v>
      </c>
      <c r="G2063" s="30">
        <f t="shared" si="64"/>
        <v>95.880686149240645</v>
      </c>
      <c r="H2063" s="28">
        <v>44160</v>
      </c>
      <c r="I2063">
        <f t="shared" si="63"/>
        <v>0.73807797212005188</v>
      </c>
    </row>
    <row r="2064" spans="1:9">
      <c r="A2064" s="28">
        <v>44161</v>
      </c>
      <c r="B2064" s="29">
        <v>74.099999999999994</v>
      </c>
      <c r="C2064" s="29">
        <v>106.35</v>
      </c>
      <c r="D2064" s="29">
        <v>105.55</v>
      </c>
      <c r="E2064" s="29">
        <v>104.87</v>
      </c>
      <c r="F2064" s="29">
        <v>79.77</v>
      </c>
      <c r="G2064" s="30">
        <f t="shared" si="64"/>
        <v>95.371881160557805</v>
      </c>
      <c r="H2064" s="28">
        <v>44161</v>
      </c>
      <c r="I2064">
        <f t="shared" si="63"/>
        <v>0.73814251098980466</v>
      </c>
    </row>
    <row r="2065" spans="1:9">
      <c r="A2065" s="28">
        <v>44162</v>
      </c>
      <c r="B2065" s="29">
        <v>75.180000000000007</v>
      </c>
      <c r="C2065" s="29">
        <v>107.05</v>
      </c>
      <c r="D2065" s="29">
        <v>106.84</v>
      </c>
      <c r="E2065" s="29">
        <v>105.73</v>
      </c>
      <c r="F2065" s="29">
        <v>80.239999999999995</v>
      </c>
      <c r="G2065" s="30">
        <f t="shared" si="64"/>
        <v>96.221277790960855</v>
      </c>
      <c r="H2065" s="28">
        <v>44162</v>
      </c>
      <c r="I2065">
        <f t="shared" si="63"/>
        <v>0.75193386328306133</v>
      </c>
    </row>
    <row r="2066" spans="1:9">
      <c r="A2066" s="28">
        <v>44163</v>
      </c>
      <c r="B2066" s="29">
        <v>75.180000000000007</v>
      </c>
      <c r="C2066" s="29">
        <v>106.57</v>
      </c>
      <c r="D2066" s="29">
        <v>108</v>
      </c>
      <c r="E2066" s="29">
        <v>105.06</v>
      </c>
      <c r="F2066" s="29">
        <v>79.680000000000007</v>
      </c>
      <c r="G2066" s="30">
        <f t="shared" si="64"/>
        <v>96.008909216194496</v>
      </c>
      <c r="H2066" s="28">
        <v>44163</v>
      </c>
      <c r="I2066">
        <f t="shared" si="63"/>
        <v>0.76381702511305261</v>
      </c>
    </row>
    <row r="2067" spans="1:9">
      <c r="A2067" s="28">
        <v>44164</v>
      </c>
      <c r="B2067" s="29">
        <v>73.849999999999994</v>
      </c>
      <c r="C2067" s="29">
        <v>105.07</v>
      </c>
      <c r="D2067" s="29">
        <v>105.13</v>
      </c>
      <c r="E2067" s="29">
        <v>104.29</v>
      </c>
      <c r="F2067" s="29">
        <v>78.5</v>
      </c>
      <c r="G2067" s="30">
        <f t="shared" si="64"/>
        <v>94.533853451737727</v>
      </c>
      <c r="H2067" s="28">
        <v>44164</v>
      </c>
      <c r="I2067">
        <f t="shared" si="63"/>
        <v>0.77691010774109404</v>
      </c>
    </row>
    <row r="2068" spans="1:9">
      <c r="A2068" s="28">
        <v>44165</v>
      </c>
      <c r="B2068" s="29">
        <v>76.62</v>
      </c>
      <c r="C2068" s="29">
        <v>107.21</v>
      </c>
      <c r="D2068" s="29">
        <v>109.27</v>
      </c>
      <c r="E2068" s="29">
        <v>106.08</v>
      </c>
      <c r="F2068" s="29">
        <v>80.92</v>
      </c>
      <c r="G2068" s="30">
        <f t="shared" si="64"/>
        <v>97.043308812792048</v>
      </c>
      <c r="H2068" s="28">
        <v>44165</v>
      </c>
      <c r="I2068">
        <f t="shared" si="63"/>
        <v>0.84183259031289404</v>
      </c>
    </row>
    <row r="2069" spans="1:9">
      <c r="A2069" s="28">
        <v>44166</v>
      </c>
      <c r="B2069" s="29">
        <v>74.489999999999995</v>
      </c>
      <c r="C2069" s="29">
        <v>106.44</v>
      </c>
      <c r="D2069" s="29">
        <v>107.64</v>
      </c>
      <c r="E2069" s="29">
        <v>104.82</v>
      </c>
      <c r="F2069" s="29">
        <v>79.599999999999994</v>
      </c>
      <c r="G2069" s="30">
        <f t="shared" si="64"/>
        <v>95.718550261025101</v>
      </c>
      <c r="H2069" s="28">
        <v>44166</v>
      </c>
      <c r="I2069">
        <f t="shared" si="63"/>
        <v>0.84418495718909847</v>
      </c>
    </row>
    <row r="2070" spans="1:9">
      <c r="A2070" s="28">
        <v>44167</v>
      </c>
      <c r="B2070" s="29">
        <v>74.37</v>
      </c>
      <c r="C2070" s="29">
        <v>106.11</v>
      </c>
      <c r="D2070" s="29">
        <v>107.66</v>
      </c>
      <c r="E2070" s="29">
        <v>104.83</v>
      </c>
      <c r="F2070" s="29">
        <v>79.42</v>
      </c>
      <c r="G2070" s="30">
        <f t="shared" si="64"/>
        <v>95.55195056950933</v>
      </c>
      <c r="H2070" s="28">
        <v>44167</v>
      </c>
      <c r="I2070">
        <f t="shared" si="63"/>
        <v>0.84329961653640195</v>
      </c>
    </row>
    <row r="2071" spans="1:9">
      <c r="A2071" s="28">
        <v>44168</v>
      </c>
      <c r="B2071" s="29">
        <v>74.25</v>
      </c>
      <c r="C2071" s="29">
        <v>106.06</v>
      </c>
      <c r="D2071" s="29">
        <v>107.59</v>
      </c>
      <c r="E2071" s="29">
        <v>104.84</v>
      </c>
      <c r="F2071" s="29">
        <v>79.400000000000006</v>
      </c>
      <c r="G2071" s="30">
        <f t="shared" si="64"/>
        <v>95.497894093165883</v>
      </c>
      <c r="H2071" s="28">
        <v>44168</v>
      </c>
      <c r="I2071">
        <f t="shared" si="63"/>
        <v>0.8422892121934803</v>
      </c>
    </row>
    <row r="2072" spans="1:9">
      <c r="A2072" s="28">
        <v>44169</v>
      </c>
      <c r="B2072" s="29">
        <v>74.56</v>
      </c>
      <c r="C2072" s="29">
        <v>106.08</v>
      </c>
      <c r="D2072" s="29">
        <v>107.6</v>
      </c>
      <c r="E2072" s="29">
        <v>104.86</v>
      </c>
      <c r="F2072" s="29">
        <v>79.36</v>
      </c>
      <c r="G2072" s="30">
        <f t="shared" si="64"/>
        <v>95.571142669392515</v>
      </c>
      <c r="H2072" s="28">
        <v>44169</v>
      </c>
      <c r="I2072">
        <f t="shared" si="63"/>
        <v>0.84211416859292887</v>
      </c>
    </row>
    <row r="2073" spans="1:9">
      <c r="A2073" s="28">
        <v>44170</v>
      </c>
      <c r="B2073" s="29">
        <v>74.540000000000006</v>
      </c>
      <c r="C2073" s="29">
        <v>105.37</v>
      </c>
      <c r="D2073" s="29">
        <v>106.85</v>
      </c>
      <c r="E2073" s="29">
        <v>104.64</v>
      </c>
      <c r="F2073" s="29">
        <v>79.239999999999995</v>
      </c>
      <c r="G2073" s="30">
        <f t="shared" si="64"/>
        <v>95.164057845356282</v>
      </c>
      <c r="H2073" s="28">
        <v>44170</v>
      </c>
      <c r="I2073">
        <f t="shared" si="63"/>
        <v>0.84241849143598035</v>
      </c>
    </row>
    <row r="2074" spans="1:9">
      <c r="A2074" s="28">
        <v>44171</v>
      </c>
      <c r="B2074" s="29">
        <v>73.510000000000005</v>
      </c>
      <c r="C2074" s="29">
        <v>104.36</v>
      </c>
      <c r="D2074" s="29">
        <v>105.46</v>
      </c>
      <c r="E2074" s="29">
        <v>104.2</v>
      </c>
      <c r="F2074" s="29">
        <v>77.599999999999994</v>
      </c>
      <c r="G2074" s="30">
        <f t="shared" si="64"/>
        <v>94.105258423992396</v>
      </c>
      <c r="H2074" s="28">
        <v>44171</v>
      </c>
      <c r="I2074">
        <f t="shared" si="63"/>
        <v>0.85447703214382797</v>
      </c>
    </row>
    <row r="2075" spans="1:9">
      <c r="A2075" s="28">
        <v>44172</v>
      </c>
      <c r="B2075" s="29">
        <v>75.040000000000006</v>
      </c>
      <c r="C2075" s="29">
        <v>106.07</v>
      </c>
      <c r="D2075" s="29">
        <v>107.77</v>
      </c>
      <c r="E2075" s="29">
        <v>105.21</v>
      </c>
      <c r="F2075" s="29">
        <v>79.790000000000006</v>
      </c>
      <c r="G2075" s="30">
        <f t="shared" si="64"/>
        <v>95.807062874196816</v>
      </c>
      <c r="H2075" s="28">
        <v>44172</v>
      </c>
      <c r="I2075">
        <f t="shared" si="63"/>
        <v>0.85907545123422235</v>
      </c>
    </row>
    <row r="2076" spans="1:9">
      <c r="A2076" s="28">
        <v>44173</v>
      </c>
      <c r="B2076" s="29">
        <v>74.31</v>
      </c>
      <c r="C2076" s="29">
        <v>105.92</v>
      </c>
      <c r="D2076" s="29">
        <v>106.89</v>
      </c>
      <c r="E2076" s="29">
        <v>104.65</v>
      </c>
      <c r="F2076" s="29">
        <v>79.63</v>
      </c>
      <c r="G2076" s="30">
        <f t="shared" si="64"/>
        <v>95.374416846159448</v>
      </c>
      <c r="H2076" s="28">
        <v>44173</v>
      </c>
      <c r="I2076">
        <f t="shared" si="63"/>
        <v>0.85212039837645204</v>
      </c>
    </row>
    <row r="2077" spans="1:9">
      <c r="A2077" s="28">
        <v>44174</v>
      </c>
      <c r="B2077" s="29">
        <v>74.63</v>
      </c>
      <c r="C2077" s="29">
        <v>105.85</v>
      </c>
      <c r="D2077" s="29">
        <v>107.93</v>
      </c>
      <c r="E2077" s="29">
        <v>104.93</v>
      </c>
      <c r="F2077" s="29">
        <v>79.09</v>
      </c>
      <c r="G2077" s="30">
        <f t="shared" si="64"/>
        <v>95.517736474153025</v>
      </c>
      <c r="H2077" s="28">
        <v>44174</v>
      </c>
      <c r="I2077">
        <f t="shared" si="63"/>
        <v>0.84872520679335017</v>
      </c>
    </row>
    <row r="2078" spans="1:9">
      <c r="A2078" s="28">
        <v>44175</v>
      </c>
      <c r="B2078" s="29">
        <v>73.900000000000006</v>
      </c>
      <c r="C2078" s="29">
        <v>105.47</v>
      </c>
      <c r="D2078" s="29">
        <v>107.27</v>
      </c>
      <c r="E2078" s="29">
        <v>104.52</v>
      </c>
      <c r="F2078" s="29">
        <v>78.760000000000005</v>
      </c>
      <c r="G2078" s="30">
        <f t="shared" si="64"/>
        <v>95.02919657199179</v>
      </c>
      <c r="H2078" s="28">
        <v>44175</v>
      </c>
      <c r="I2078">
        <f t="shared" si="63"/>
        <v>0.85000746794345183</v>
      </c>
    </row>
    <row r="2079" spans="1:9">
      <c r="A2079" s="28">
        <v>44176</v>
      </c>
      <c r="B2079" s="29">
        <v>74.239999999999995</v>
      </c>
      <c r="C2079" s="29">
        <v>105.77</v>
      </c>
      <c r="D2079" s="29">
        <v>107.87</v>
      </c>
      <c r="E2079" s="29">
        <v>104.86</v>
      </c>
      <c r="F2079" s="29">
        <v>78.94</v>
      </c>
      <c r="G2079" s="30">
        <f t="shared" si="64"/>
        <v>95.365059506425212</v>
      </c>
      <c r="H2079" s="28">
        <v>44176</v>
      </c>
      <c r="I2079">
        <f t="shared" si="63"/>
        <v>0.8483368876050067</v>
      </c>
    </row>
    <row r="2080" spans="1:9">
      <c r="A2080" s="28">
        <v>44177</v>
      </c>
      <c r="B2080" s="29">
        <v>73.08</v>
      </c>
      <c r="C2080" s="29">
        <v>104.81</v>
      </c>
      <c r="D2080" s="29">
        <v>106.2</v>
      </c>
      <c r="E2080" s="29">
        <v>104.35</v>
      </c>
      <c r="F2080" s="29">
        <v>77.44</v>
      </c>
      <c r="G2080" s="30">
        <f t="shared" si="64"/>
        <v>94.269607321480706</v>
      </c>
      <c r="H2080" s="28">
        <v>44177</v>
      </c>
      <c r="I2080">
        <f t="shared" ref="I2080:I2143" si="65">_xlfn.STDEV.P(G2053:G2080)</f>
        <v>0.75931435803838976</v>
      </c>
    </row>
    <row r="2081" spans="1:9">
      <c r="A2081" s="28">
        <v>44178</v>
      </c>
      <c r="B2081" s="29">
        <v>72.430000000000007</v>
      </c>
      <c r="C2081" s="29">
        <v>103.84</v>
      </c>
      <c r="D2081" s="29">
        <v>105</v>
      </c>
      <c r="E2081" s="29">
        <v>103.78</v>
      </c>
      <c r="F2081" s="29">
        <v>77.59</v>
      </c>
      <c r="G2081" s="30">
        <f t="shared" si="64"/>
        <v>93.557611893983619</v>
      </c>
      <c r="H2081" s="28">
        <v>44178</v>
      </c>
      <c r="I2081">
        <f t="shared" si="65"/>
        <v>0.74792945404001399</v>
      </c>
    </row>
    <row r="2082" spans="1:9">
      <c r="A2082" s="28">
        <v>44179</v>
      </c>
      <c r="B2082" s="29">
        <v>74.430000000000007</v>
      </c>
      <c r="C2082" s="29">
        <v>105.32</v>
      </c>
      <c r="D2082" s="29">
        <v>107.47</v>
      </c>
      <c r="E2082" s="29">
        <v>104.67</v>
      </c>
      <c r="F2082" s="29">
        <v>79.260000000000005</v>
      </c>
      <c r="G2082" s="30">
        <f t="shared" si="64"/>
        <v>95.20695960499414</v>
      </c>
      <c r="H2082" s="28">
        <v>44179</v>
      </c>
      <c r="I2082">
        <f t="shared" si="65"/>
        <v>0.73200236119950968</v>
      </c>
    </row>
    <row r="2083" spans="1:9">
      <c r="A2083" s="28">
        <v>44180</v>
      </c>
      <c r="B2083" s="29">
        <v>74.510000000000005</v>
      </c>
      <c r="C2083" s="29">
        <v>105.57</v>
      </c>
      <c r="D2083" s="29">
        <v>107.91</v>
      </c>
      <c r="E2083" s="29">
        <v>104.82</v>
      </c>
      <c r="F2083" s="29">
        <v>79.180000000000007</v>
      </c>
      <c r="G2083" s="30">
        <f t="shared" si="64"/>
        <v>95.382623621860375</v>
      </c>
      <c r="H2083" s="28">
        <v>44180</v>
      </c>
      <c r="I2083">
        <f t="shared" si="65"/>
        <v>0.7235550047018463</v>
      </c>
    </row>
    <row r="2084" spans="1:9">
      <c r="A2084" s="28">
        <v>44181</v>
      </c>
      <c r="B2084" s="29">
        <v>74.010000000000005</v>
      </c>
      <c r="C2084" s="29">
        <v>105.11</v>
      </c>
      <c r="D2084" s="29">
        <v>107.11</v>
      </c>
      <c r="E2084" s="29">
        <v>104.38</v>
      </c>
      <c r="F2084" s="29">
        <v>78.72</v>
      </c>
      <c r="G2084" s="30">
        <f t="shared" si="64"/>
        <v>94.874677962543799</v>
      </c>
      <c r="H2084" s="28">
        <v>44181</v>
      </c>
      <c r="I2084">
        <f t="shared" si="65"/>
        <v>0.72749754672701106</v>
      </c>
    </row>
    <row r="2085" spans="1:9">
      <c r="A2085" s="28">
        <v>44182</v>
      </c>
      <c r="B2085" s="29">
        <v>74.099999999999994</v>
      </c>
      <c r="C2085" s="29">
        <v>105.35</v>
      </c>
      <c r="D2085" s="29">
        <v>107.83</v>
      </c>
      <c r="E2085" s="29">
        <v>104.99</v>
      </c>
      <c r="F2085" s="29">
        <v>78.989999999999995</v>
      </c>
      <c r="G2085" s="30">
        <f t="shared" si="64"/>
        <v>95.20456743757299</v>
      </c>
      <c r="H2085" s="28">
        <v>44182</v>
      </c>
      <c r="I2085">
        <f t="shared" si="65"/>
        <v>0.7261618082490835</v>
      </c>
    </row>
    <row r="2086" spans="1:9">
      <c r="A2086" s="28">
        <v>44183</v>
      </c>
      <c r="B2086" s="29">
        <v>73.790000000000006</v>
      </c>
      <c r="C2086" s="29">
        <v>105.27</v>
      </c>
      <c r="D2086" s="29">
        <v>108.28</v>
      </c>
      <c r="E2086" s="29">
        <v>105.2</v>
      </c>
      <c r="F2086" s="29">
        <v>79.12</v>
      </c>
      <c r="G2086" s="30">
        <f t="shared" si="64"/>
        <v>95.21559296509929</v>
      </c>
      <c r="H2086" s="28">
        <v>44183</v>
      </c>
      <c r="I2086">
        <f t="shared" si="65"/>
        <v>0.7260248923976127</v>
      </c>
    </row>
    <row r="2087" spans="1:9">
      <c r="A2087" s="28">
        <v>44184</v>
      </c>
      <c r="B2087" s="29">
        <v>73.12</v>
      </c>
      <c r="C2087" s="29">
        <v>104.63</v>
      </c>
      <c r="D2087" s="29">
        <v>107.74</v>
      </c>
      <c r="E2087" s="29">
        <v>104.46</v>
      </c>
      <c r="F2087" s="29">
        <v>78.53</v>
      </c>
      <c r="G2087" s="30">
        <f t="shared" si="64"/>
        <v>94.572717216705584</v>
      </c>
      <c r="H2087" s="28">
        <v>44184</v>
      </c>
      <c r="I2087">
        <f t="shared" si="65"/>
        <v>0.73343467173536325</v>
      </c>
    </row>
    <row r="2088" spans="1:9">
      <c r="A2088" s="28">
        <v>44185</v>
      </c>
      <c r="B2088" s="29">
        <v>72.78</v>
      </c>
      <c r="C2088" s="29">
        <v>104.35</v>
      </c>
      <c r="D2088" s="29">
        <v>105.67</v>
      </c>
      <c r="E2088" s="29">
        <v>104.7</v>
      </c>
      <c r="F2088" s="29">
        <v>78.42</v>
      </c>
      <c r="G2088" s="30">
        <f t="shared" si="64"/>
        <v>94.16168041764017</v>
      </c>
      <c r="H2088" s="28">
        <v>44185</v>
      </c>
      <c r="I2088">
        <f t="shared" si="65"/>
        <v>0.71513436990889589</v>
      </c>
    </row>
    <row r="2089" spans="1:9">
      <c r="A2089" s="28">
        <v>44186</v>
      </c>
      <c r="B2089" s="29">
        <v>73.69</v>
      </c>
      <c r="C2089" s="29">
        <v>105.14</v>
      </c>
      <c r="D2089" s="29">
        <v>107.92</v>
      </c>
      <c r="E2089" s="29">
        <v>104.93</v>
      </c>
      <c r="F2089" s="29">
        <v>79.400000000000006</v>
      </c>
      <c r="G2089" s="30">
        <f t="shared" si="64"/>
        <v>95.097843759126746</v>
      </c>
      <c r="H2089" s="28">
        <v>44186</v>
      </c>
      <c r="I2089">
        <f t="shared" si="65"/>
        <v>0.71585641292852731</v>
      </c>
    </row>
    <row r="2090" spans="1:9">
      <c r="A2090" s="28">
        <v>44187</v>
      </c>
      <c r="B2090" s="29">
        <v>73.62</v>
      </c>
      <c r="C2090" s="29">
        <v>104.76</v>
      </c>
      <c r="D2090" s="29">
        <v>107.85</v>
      </c>
      <c r="E2090" s="29">
        <v>104.38</v>
      </c>
      <c r="F2090" s="29">
        <v>79.11</v>
      </c>
      <c r="G2090" s="30">
        <f t="shared" si="64"/>
        <v>94.809256260952097</v>
      </c>
      <c r="H2090" s="28">
        <v>44187</v>
      </c>
      <c r="I2090">
        <f t="shared" si="65"/>
        <v>0.7003792481376474</v>
      </c>
    </row>
    <row r="2091" spans="1:9">
      <c r="A2091" s="28">
        <v>44188</v>
      </c>
      <c r="B2091" s="29">
        <v>73.44</v>
      </c>
      <c r="C2091" s="29">
        <v>104.87</v>
      </c>
      <c r="D2091" s="29">
        <v>107.99</v>
      </c>
      <c r="E2091" s="29">
        <v>104.44</v>
      </c>
      <c r="F2091" s="29">
        <v>79.19</v>
      </c>
      <c r="G2091" s="30">
        <f t="shared" si="64"/>
        <v>94.848216404424633</v>
      </c>
      <c r="H2091" s="28">
        <v>44188</v>
      </c>
      <c r="I2091">
        <f t="shared" si="65"/>
        <v>0.69166532112467438</v>
      </c>
    </row>
    <row r="2092" spans="1:9">
      <c r="A2092" s="28">
        <v>44189</v>
      </c>
      <c r="B2092" s="29">
        <v>73.260000000000005</v>
      </c>
      <c r="C2092" s="29">
        <v>104.33</v>
      </c>
      <c r="D2092" s="29">
        <v>107.45</v>
      </c>
      <c r="E2092" s="29">
        <v>104.06</v>
      </c>
      <c r="F2092" s="29">
        <v>78.81</v>
      </c>
      <c r="G2092" s="30">
        <f t="shared" si="64"/>
        <v>94.433409709039111</v>
      </c>
      <c r="H2092" s="28">
        <v>44189</v>
      </c>
      <c r="I2092">
        <f t="shared" si="65"/>
        <v>0.70425305565585461</v>
      </c>
    </row>
    <row r="2093" spans="1:9">
      <c r="A2093" s="28">
        <v>44190</v>
      </c>
      <c r="B2093" s="29">
        <v>72.739999999999995</v>
      </c>
      <c r="C2093" s="29">
        <v>104.1</v>
      </c>
      <c r="D2093" s="29">
        <v>105</v>
      </c>
      <c r="E2093" s="29">
        <v>104.46</v>
      </c>
      <c r="F2093" s="29">
        <v>78.930000000000007</v>
      </c>
      <c r="G2093" s="30">
        <f t="shared" si="64"/>
        <v>94.011068240727198</v>
      </c>
      <c r="H2093" s="28">
        <v>44190</v>
      </c>
      <c r="I2093">
        <f t="shared" si="65"/>
        <v>0.70339785291078316</v>
      </c>
    </row>
    <row r="2094" spans="1:9">
      <c r="A2094" s="28">
        <v>44191</v>
      </c>
      <c r="B2094" s="29">
        <v>72.89</v>
      </c>
      <c r="C2094" s="29">
        <v>104.65</v>
      </c>
      <c r="D2094" s="29">
        <v>107.31</v>
      </c>
      <c r="E2094" s="29">
        <v>103.89</v>
      </c>
      <c r="F2094" s="29">
        <v>77.8</v>
      </c>
      <c r="G2094" s="30">
        <f t="shared" si="64"/>
        <v>94.286057288624406</v>
      </c>
      <c r="H2094" s="28">
        <v>44191</v>
      </c>
      <c r="I2094">
        <f t="shared" si="65"/>
        <v>0.69378248253209174</v>
      </c>
    </row>
    <row r="2095" spans="1:9">
      <c r="A2095" s="28">
        <v>44192</v>
      </c>
      <c r="B2095" s="29">
        <v>72.95</v>
      </c>
      <c r="C2095" s="29">
        <v>104.71</v>
      </c>
      <c r="D2095" s="29">
        <v>107.07</v>
      </c>
      <c r="E2095" s="29">
        <v>105.24</v>
      </c>
      <c r="F2095" s="29">
        <v>78.33</v>
      </c>
      <c r="G2095" s="30">
        <f t="shared" si="64"/>
        <v>94.576692556220777</v>
      </c>
      <c r="H2095" s="28">
        <v>44192</v>
      </c>
      <c r="I2095">
        <f t="shared" si="65"/>
        <v>0.692782690269929</v>
      </c>
    </row>
    <row r="2096" spans="1:9">
      <c r="A2096" s="28">
        <v>44193</v>
      </c>
      <c r="B2096" s="29">
        <v>73.040000000000006</v>
      </c>
      <c r="C2096" s="29">
        <v>103.87</v>
      </c>
      <c r="D2096" s="29">
        <v>107.59</v>
      </c>
      <c r="E2096" s="29">
        <v>104.47</v>
      </c>
      <c r="F2096" s="29">
        <v>79.069999999999993</v>
      </c>
      <c r="G2096" s="30">
        <f t="shared" si="64"/>
        <v>94.336615389529783</v>
      </c>
      <c r="H2096" s="28">
        <v>44193</v>
      </c>
      <c r="I2096">
        <f t="shared" si="65"/>
        <v>0.58220663395654282</v>
      </c>
    </row>
    <row r="2097" spans="1:9">
      <c r="A2097" s="28">
        <v>44194</v>
      </c>
      <c r="B2097" s="29">
        <v>72.87</v>
      </c>
      <c r="C2097" s="29">
        <v>103.7</v>
      </c>
      <c r="D2097" s="29">
        <v>107.17</v>
      </c>
      <c r="E2097" s="29">
        <v>104.13</v>
      </c>
      <c r="F2097" s="29">
        <v>78.010000000000005</v>
      </c>
      <c r="G2097" s="30">
        <f t="shared" si="64"/>
        <v>93.985913633542637</v>
      </c>
      <c r="H2097" s="28">
        <v>44194</v>
      </c>
      <c r="I2097">
        <f t="shared" si="65"/>
        <v>0.58530612651705505</v>
      </c>
    </row>
    <row r="2098" spans="1:9">
      <c r="A2098" s="28">
        <v>44195</v>
      </c>
      <c r="B2098" s="29">
        <v>73.17</v>
      </c>
      <c r="C2098" s="29">
        <v>103.39</v>
      </c>
      <c r="D2098" s="29">
        <v>107.69</v>
      </c>
      <c r="E2098" s="29">
        <v>104.74</v>
      </c>
      <c r="F2098" s="29">
        <v>78.94</v>
      </c>
      <c r="G2098" s="30">
        <f t="shared" si="64"/>
        <v>94.227486446772758</v>
      </c>
      <c r="H2098" s="28">
        <v>44195</v>
      </c>
      <c r="I2098">
        <f t="shared" si="65"/>
        <v>0.5802055699629276</v>
      </c>
    </row>
    <row r="2099" spans="1:9">
      <c r="A2099" s="28">
        <v>44196</v>
      </c>
      <c r="B2099" s="29">
        <v>73.010000000000005</v>
      </c>
      <c r="C2099" s="29">
        <v>103.47</v>
      </c>
      <c r="D2099" s="29">
        <v>107.46</v>
      </c>
      <c r="E2099" s="29">
        <v>104.43</v>
      </c>
      <c r="F2099" s="29">
        <v>78.709999999999994</v>
      </c>
      <c r="G2099" s="30">
        <f t="shared" si="64"/>
        <v>94.112646803811316</v>
      </c>
      <c r="H2099" s="28">
        <v>44196</v>
      </c>
      <c r="I2099">
        <f t="shared" si="65"/>
        <v>0.57791778033958807</v>
      </c>
    </row>
    <row r="2100" spans="1:9">
      <c r="A2100" s="28">
        <v>44197</v>
      </c>
      <c r="B2100" s="29">
        <v>73.010000000000005</v>
      </c>
      <c r="C2100" s="29">
        <v>103.47</v>
      </c>
      <c r="D2100" s="29">
        <v>107.46</v>
      </c>
      <c r="E2100" s="29">
        <v>104.43</v>
      </c>
      <c r="F2100" s="29">
        <v>78.709999999999994</v>
      </c>
      <c r="G2100" s="30">
        <f t="shared" si="64"/>
        <v>94.112646803811316</v>
      </c>
      <c r="H2100" s="28">
        <v>44197</v>
      </c>
      <c r="I2100">
        <f t="shared" si="65"/>
        <v>0.56753288116270084</v>
      </c>
    </row>
    <row r="2101" spans="1:9">
      <c r="A2101" s="28">
        <v>44198</v>
      </c>
      <c r="B2101" s="29">
        <v>71.83</v>
      </c>
      <c r="C2101" s="29">
        <v>103.39</v>
      </c>
      <c r="D2101" s="29">
        <v>106.88</v>
      </c>
      <c r="E2101" s="29">
        <v>102.15</v>
      </c>
      <c r="F2101" s="29">
        <v>78.98</v>
      </c>
      <c r="G2101" s="30">
        <f t="shared" si="64"/>
        <v>93.43371988171728</v>
      </c>
      <c r="H2101" s="28">
        <v>44198</v>
      </c>
      <c r="I2101">
        <f t="shared" si="65"/>
        <v>0.60667636910207745</v>
      </c>
    </row>
    <row r="2102" spans="1:9">
      <c r="A2102" s="28">
        <v>44199</v>
      </c>
      <c r="B2102" s="29">
        <v>71.819999999999993</v>
      </c>
      <c r="C2102" s="29">
        <v>104.07</v>
      </c>
      <c r="D2102" s="29">
        <v>106.07</v>
      </c>
      <c r="E2102" s="29">
        <v>101.57</v>
      </c>
      <c r="F2102" s="29">
        <v>78.11</v>
      </c>
      <c r="G2102" s="30">
        <f t="shared" si="64"/>
        <v>93.366130120108039</v>
      </c>
      <c r="H2102" s="28">
        <v>44199</v>
      </c>
      <c r="I2102">
        <f t="shared" si="65"/>
        <v>0.6442788268228733</v>
      </c>
    </row>
    <row r="2103" spans="1:9">
      <c r="A2103" s="28">
        <v>44200</v>
      </c>
      <c r="B2103" s="29">
        <v>75.040000000000006</v>
      </c>
      <c r="C2103" s="29">
        <v>105.02</v>
      </c>
      <c r="D2103" s="29">
        <v>108.35</v>
      </c>
      <c r="E2103" s="29">
        <v>105.44</v>
      </c>
      <c r="F2103" s="29">
        <v>80.11</v>
      </c>
      <c r="G2103" s="30">
        <f t="shared" si="64"/>
        <v>95.578382556950928</v>
      </c>
      <c r="H2103" s="28">
        <v>44200</v>
      </c>
      <c r="I2103">
        <f t="shared" si="65"/>
        <v>0.63039645392713373</v>
      </c>
    </row>
    <row r="2104" spans="1:9">
      <c r="A2104" s="28">
        <v>44201</v>
      </c>
      <c r="B2104" s="29">
        <v>72.92</v>
      </c>
      <c r="C2104" s="29">
        <v>105.17</v>
      </c>
      <c r="D2104" s="29">
        <v>107.46</v>
      </c>
      <c r="E2104" s="29">
        <v>104.98</v>
      </c>
      <c r="F2104" s="29">
        <v>80.27</v>
      </c>
      <c r="G2104" s="30">
        <f t="shared" si="64"/>
        <v>95.012489778037377</v>
      </c>
      <c r="H2104" s="28">
        <v>44201</v>
      </c>
      <c r="I2104">
        <f t="shared" si="65"/>
        <v>0.6180840004985273</v>
      </c>
    </row>
    <row r="2105" spans="1:9">
      <c r="A2105" s="28">
        <v>44202</v>
      </c>
      <c r="B2105" s="29">
        <v>75</v>
      </c>
      <c r="C2105" s="29">
        <v>105.02</v>
      </c>
      <c r="D2105" s="29">
        <v>109.7</v>
      </c>
      <c r="E2105" s="29">
        <v>107.2</v>
      </c>
      <c r="F2105" s="29">
        <v>81.02</v>
      </c>
      <c r="G2105" s="30">
        <f t="shared" si="64"/>
        <v>96.141044374269839</v>
      </c>
      <c r="H2105" s="28">
        <v>44202</v>
      </c>
      <c r="I2105">
        <f t="shared" si="65"/>
        <v>0.6607620616042188</v>
      </c>
    </row>
    <row r="2106" spans="1:9">
      <c r="A2106" s="28">
        <v>44203</v>
      </c>
      <c r="B2106" s="29">
        <v>74.92</v>
      </c>
      <c r="C2106" s="29">
        <v>107.16</v>
      </c>
      <c r="D2106" s="29">
        <v>109.86</v>
      </c>
      <c r="E2106" s="29">
        <v>107.82</v>
      </c>
      <c r="F2106" s="29">
        <v>80.72</v>
      </c>
      <c r="G2106" s="30">
        <f t="shared" si="64"/>
        <v>96.977451536945082</v>
      </c>
      <c r="H2106" s="28">
        <v>44203</v>
      </c>
      <c r="I2106">
        <f t="shared" si="65"/>
        <v>0.79057943047794954</v>
      </c>
    </row>
    <row r="2107" spans="1:9">
      <c r="A2107" s="28">
        <v>44204</v>
      </c>
      <c r="B2107" s="29">
        <v>73.989999999999995</v>
      </c>
      <c r="C2107" s="29">
        <v>105.42</v>
      </c>
      <c r="D2107" s="29">
        <v>110.09</v>
      </c>
      <c r="E2107" s="29">
        <v>106.97</v>
      </c>
      <c r="F2107" s="29">
        <v>79.28</v>
      </c>
      <c r="G2107" s="30">
        <f t="shared" si="64"/>
        <v>95.840282199182226</v>
      </c>
      <c r="H2107" s="28">
        <v>44204</v>
      </c>
      <c r="I2107">
        <f t="shared" si="65"/>
        <v>0.80987906646961683</v>
      </c>
    </row>
    <row r="2108" spans="1:9">
      <c r="A2108" s="28">
        <v>44205</v>
      </c>
      <c r="B2108" s="29">
        <v>72.760000000000005</v>
      </c>
      <c r="C2108" s="29">
        <v>105.76</v>
      </c>
      <c r="D2108" s="29">
        <v>109.5</v>
      </c>
      <c r="E2108" s="29">
        <v>105.5</v>
      </c>
      <c r="F2108" s="29">
        <v>79.55</v>
      </c>
      <c r="G2108" s="30">
        <f t="shared" si="64"/>
        <v>95.429502820166476</v>
      </c>
      <c r="H2108" s="28">
        <v>44205</v>
      </c>
      <c r="I2108">
        <f t="shared" si="65"/>
        <v>0.81638218367584992</v>
      </c>
    </row>
    <row r="2109" spans="1:9">
      <c r="A2109" s="28">
        <v>44206</v>
      </c>
      <c r="B2109" s="29">
        <v>73.34</v>
      </c>
      <c r="C2109" s="29">
        <v>104.74</v>
      </c>
      <c r="D2109" s="29">
        <v>108.86</v>
      </c>
      <c r="E2109" s="29">
        <v>106.5</v>
      </c>
      <c r="F2109" s="29">
        <v>81.95</v>
      </c>
      <c r="G2109" s="30">
        <f t="shared" si="64"/>
        <v>95.5930912766501</v>
      </c>
      <c r="H2109" s="28">
        <v>44206</v>
      </c>
      <c r="I2109">
        <f t="shared" si="65"/>
        <v>0.79804523384705039</v>
      </c>
    </row>
    <row r="2110" spans="1:9">
      <c r="A2110" s="28">
        <v>44207</v>
      </c>
      <c r="B2110" s="29">
        <v>75.14</v>
      </c>
      <c r="C2110" s="29">
        <v>106.36</v>
      </c>
      <c r="D2110" s="29">
        <v>109.97</v>
      </c>
      <c r="E2110" s="29">
        <v>107.83</v>
      </c>
      <c r="F2110" s="29">
        <v>80.94</v>
      </c>
      <c r="G2110" s="30">
        <f t="shared" si="64"/>
        <v>96.780086567245903</v>
      </c>
      <c r="H2110" s="28">
        <v>44207</v>
      </c>
      <c r="I2110">
        <f t="shared" si="65"/>
        <v>0.87527746767226677</v>
      </c>
    </row>
    <row r="2111" spans="1:9">
      <c r="A2111" s="28">
        <v>44208</v>
      </c>
      <c r="B2111" s="29">
        <v>75.28</v>
      </c>
      <c r="C2111" s="29">
        <v>106.71</v>
      </c>
      <c r="D2111" s="29">
        <v>110.83</v>
      </c>
      <c r="E2111" s="29">
        <v>108.76</v>
      </c>
      <c r="F2111" s="29">
        <v>81.67</v>
      </c>
      <c r="G2111" s="30">
        <f t="shared" si="64"/>
        <v>97.292081949109203</v>
      </c>
      <c r="H2111" s="28">
        <v>44208</v>
      </c>
      <c r="I2111">
        <f t="shared" si="65"/>
        <v>0.98050400203022192</v>
      </c>
    </row>
    <row r="2112" spans="1:9">
      <c r="A2112" s="28">
        <v>44209</v>
      </c>
      <c r="B2112" s="29">
        <v>74.900000000000006</v>
      </c>
      <c r="C2112" s="29">
        <v>105.22</v>
      </c>
      <c r="D2112" s="29">
        <v>109.17</v>
      </c>
      <c r="E2112" s="29">
        <v>107.23</v>
      </c>
      <c r="F2112" s="29">
        <v>81.849999999999994</v>
      </c>
      <c r="G2112" s="30">
        <f t="shared" si="64"/>
        <v>96.245061788113318</v>
      </c>
      <c r="H2112" s="28">
        <v>44209</v>
      </c>
      <c r="I2112">
        <f t="shared" si="65"/>
        <v>1.0098013030986983</v>
      </c>
    </row>
    <row r="2113" spans="1:9">
      <c r="A2113" s="28">
        <v>44210</v>
      </c>
      <c r="B2113" s="29">
        <v>72.95</v>
      </c>
      <c r="C2113" s="29">
        <v>103.72</v>
      </c>
      <c r="D2113" s="29">
        <v>106.88</v>
      </c>
      <c r="E2113" s="29">
        <v>106.07</v>
      </c>
      <c r="F2113" s="29">
        <v>80.430000000000007</v>
      </c>
      <c r="G2113" s="30">
        <f t="shared" si="64"/>
        <v>94.613659827686902</v>
      </c>
      <c r="H2113" s="28">
        <v>44210</v>
      </c>
      <c r="I2113">
        <f t="shared" si="65"/>
        <v>1.0112416360234573</v>
      </c>
    </row>
    <row r="2114" spans="1:9">
      <c r="A2114" s="28">
        <v>44211</v>
      </c>
      <c r="B2114" s="29">
        <v>72.400000000000006</v>
      </c>
      <c r="C2114" s="29">
        <v>104.61</v>
      </c>
      <c r="D2114" s="29">
        <v>108.02</v>
      </c>
      <c r="E2114" s="29">
        <v>106.57</v>
      </c>
      <c r="F2114" s="29">
        <v>80.98</v>
      </c>
      <c r="G2114" s="30">
        <f t="shared" si="64"/>
        <v>95.114849728022762</v>
      </c>
      <c r="H2114" s="28">
        <v>44211</v>
      </c>
      <c r="I2114">
        <f t="shared" si="65"/>
        <v>1.0105316036254353</v>
      </c>
    </row>
    <row r="2115" spans="1:9">
      <c r="A2115" s="28">
        <v>44212</v>
      </c>
      <c r="B2115" s="29">
        <v>73.73</v>
      </c>
      <c r="C2115" s="29">
        <v>107.02</v>
      </c>
      <c r="D2115" s="29">
        <v>111.3</v>
      </c>
      <c r="E2115" s="29">
        <v>107.7</v>
      </c>
      <c r="F2115" s="29">
        <v>82.13</v>
      </c>
      <c r="G2115" s="30">
        <f t="shared" si="64"/>
        <v>97.024257812499982</v>
      </c>
      <c r="H2115" s="28">
        <v>44212</v>
      </c>
      <c r="I2115">
        <f t="shared" si="65"/>
        <v>1.0768692392997965</v>
      </c>
    </row>
    <row r="2116" spans="1:9">
      <c r="A2116" s="28">
        <v>44213</v>
      </c>
      <c r="B2116" s="29">
        <v>72.64</v>
      </c>
      <c r="C2116" s="29">
        <v>105.1</v>
      </c>
      <c r="D2116" s="29">
        <v>108.29</v>
      </c>
      <c r="E2116" s="29">
        <v>105.31</v>
      </c>
      <c r="F2116" s="29">
        <v>81.62</v>
      </c>
      <c r="G2116" s="30">
        <f t="shared" si="64"/>
        <v>95.268189115435149</v>
      </c>
      <c r="H2116" s="28">
        <v>44213</v>
      </c>
      <c r="I2116">
        <f t="shared" si="65"/>
        <v>1.0637132349141283</v>
      </c>
    </row>
    <row r="2117" spans="1:9">
      <c r="A2117" s="28">
        <v>44214</v>
      </c>
      <c r="B2117" s="29">
        <v>73.69</v>
      </c>
      <c r="C2117" s="29">
        <v>104.89</v>
      </c>
      <c r="D2117" s="29">
        <v>110.17</v>
      </c>
      <c r="E2117" s="29">
        <v>107.27</v>
      </c>
      <c r="F2117" s="29">
        <v>82.33</v>
      </c>
      <c r="G2117" s="30">
        <f t="shared" ref="G2117:G2180" si="66">(B2117*$B$2+C2117*$C$2+D2117*$D$2+E2117*$E$2+F2117*$F$2)/$G$2</f>
        <v>96.06058593749998</v>
      </c>
      <c r="H2117" s="28">
        <v>44214</v>
      </c>
      <c r="I2117">
        <f t="shared" si="65"/>
        <v>1.0788310786850464</v>
      </c>
    </row>
    <row r="2118" spans="1:9">
      <c r="A2118" s="28">
        <v>44215</v>
      </c>
      <c r="B2118" s="29">
        <v>73.900000000000006</v>
      </c>
      <c r="C2118" s="29">
        <v>104.01</v>
      </c>
      <c r="D2118" s="29">
        <v>109.18</v>
      </c>
      <c r="E2118" s="29">
        <v>106.86</v>
      </c>
      <c r="F2118" s="29">
        <v>82.64</v>
      </c>
      <c r="G2118" s="30">
        <f t="shared" si="66"/>
        <v>95.640914089880255</v>
      </c>
      <c r="H2118" s="28">
        <v>44215</v>
      </c>
      <c r="I2118">
        <f t="shared" si="65"/>
        <v>1.0811645020596723</v>
      </c>
    </row>
    <row r="2119" spans="1:9">
      <c r="A2119" s="28">
        <v>44216</v>
      </c>
      <c r="B2119" s="29">
        <v>74.05</v>
      </c>
      <c r="C2119" s="29">
        <v>104.3</v>
      </c>
      <c r="D2119" s="29">
        <v>110.48</v>
      </c>
      <c r="E2119" s="29">
        <v>107.76</v>
      </c>
      <c r="F2119" s="29">
        <v>82.28</v>
      </c>
      <c r="G2119" s="30">
        <f t="shared" si="66"/>
        <v>96.033189663040289</v>
      </c>
      <c r="H2119" s="28">
        <v>44216</v>
      </c>
      <c r="I2119">
        <f t="shared" si="65"/>
        <v>1.0914669813855691</v>
      </c>
    </row>
    <row r="2120" spans="1:9">
      <c r="A2120" s="28">
        <v>44217</v>
      </c>
      <c r="B2120" s="29">
        <v>73.260000000000005</v>
      </c>
      <c r="C2120" s="29">
        <v>104.41</v>
      </c>
      <c r="D2120" s="29">
        <v>110.07</v>
      </c>
      <c r="E2120" s="29">
        <v>107.16</v>
      </c>
      <c r="F2120" s="29">
        <v>81.06</v>
      </c>
      <c r="G2120" s="30">
        <f t="shared" si="66"/>
        <v>95.588226215683406</v>
      </c>
      <c r="H2120" s="28">
        <v>44217</v>
      </c>
      <c r="I2120">
        <f t="shared" si="65"/>
        <v>1.0836086331698724</v>
      </c>
    </row>
    <row r="2121" spans="1:9">
      <c r="A2121" s="28">
        <v>44218</v>
      </c>
      <c r="B2121" s="29">
        <v>73.44</v>
      </c>
      <c r="C2121" s="29">
        <v>104.49</v>
      </c>
      <c r="D2121" s="29">
        <v>108.88</v>
      </c>
      <c r="E2121" s="29">
        <v>107.04</v>
      </c>
      <c r="F2121" s="29">
        <v>81.83</v>
      </c>
      <c r="G2121" s="30">
        <f t="shared" si="66"/>
        <v>95.594962854117981</v>
      </c>
      <c r="H2121" s="28">
        <v>44218</v>
      </c>
      <c r="I2121">
        <f t="shared" si="65"/>
        <v>1.0591136007001687</v>
      </c>
    </row>
    <row r="2122" spans="1:9">
      <c r="A2122" s="28">
        <v>44219</v>
      </c>
      <c r="B2122" s="29">
        <v>72.38</v>
      </c>
      <c r="C2122" s="29">
        <v>104.58</v>
      </c>
      <c r="D2122" s="29">
        <v>109.35</v>
      </c>
      <c r="E2122" s="29">
        <v>107.01</v>
      </c>
      <c r="F2122" s="29">
        <v>81.31</v>
      </c>
      <c r="G2122" s="30">
        <f t="shared" si="66"/>
        <v>95.380470301547888</v>
      </c>
      <c r="H2122" s="28">
        <v>44219</v>
      </c>
      <c r="I2122">
        <f t="shared" si="65"/>
        <v>1.0411923545503305</v>
      </c>
    </row>
    <row r="2123" spans="1:9">
      <c r="A2123" s="28">
        <v>44220</v>
      </c>
      <c r="B2123" s="29">
        <v>71.790000000000006</v>
      </c>
      <c r="C2123" s="29">
        <v>101.15</v>
      </c>
      <c r="D2123" s="29">
        <v>105.54</v>
      </c>
      <c r="E2123" s="29">
        <v>105.96</v>
      </c>
      <c r="F2123" s="29">
        <v>79.88</v>
      </c>
      <c r="G2123" s="30">
        <f t="shared" si="66"/>
        <v>93.168536068925235</v>
      </c>
      <c r="H2123" s="28">
        <v>44220</v>
      </c>
      <c r="I2123">
        <f t="shared" si="65"/>
        <v>1.1084102550234043</v>
      </c>
    </row>
    <row r="2124" spans="1:9">
      <c r="A2124" s="28">
        <v>44221</v>
      </c>
      <c r="B2124" s="29">
        <v>72.78</v>
      </c>
      <c r="C2124" s="29">
        <v>103.36</v>
      </c>
      <c r="D2124" s="29">
        <v>109.15</v>
      </c>
      <c r="E2124" s="29">
        <v>106.97</v>
      </c>
      <c r="F2124" s="29">
        <v>81.739999999999995</v>
      </c>
      <c r="G2124" s="30">
        <f t="shared" si="66"/>
        <v>95.051868748174627</v>
      </c>
      <c r="H2124" s="28">
        <v>44221</v>
      </c>
      <c r="I2124">
        <f t="shared" si="65"/>
        <v>1.0944356709827394</v>
      </c>
    </row>
    <row r="2125" spans="1:9">
      <c r="A2125" s="28">
        <v>44222</v>
      </c>
      <c r="B2125" s="29">
        <v>73</v>
      </c>
      <c r="C2125" s="29">
        <v>104.07</v>
      </c>
      <c r="D2125" s="29">
        <v>108.73</v>
      </c>
      <c r="E2125" s="29">
        <v>106.73</v>
      </c>
      <c r="F2125" s="29">
        <v>81.95</v>
      </c>
      <c r="G2125" s="30">
        <f t="shared" si="66"/>
        <v>95.296121540960854</v>
      </c>
      <c r="H2125" s="28">
        <v>44222</v>
      </c>
      <c r="I2125">
        <f t="shared" si="65"/>
        <v>1.0644403598801018</v>
      </c>
    </row>
    <row r="2126" spans="1:9">
      <c r="A2126" s="28">
        <v>44223</v>
      </c>
      <c r="B2126" s="29">
        <v>72.92</v>
      </c>
      <c r="C2126" s="29">
        <v>104.21</v>
      </c>
      <c r="D2126" s="29">
        <v>108.51</v>
      </c>
      <c r="E2126" s="29">
        <v>107.01</v>
      </c>
      <c r="F2126" s="29">
        <v>81.28</v>
      </c>
      <c r="G2126" s="30">
        <f t="shared" si="66"/>
        <v>95.253951792494149</v>
      </c>
      <c r="H2126" s="28">
        <v>44223</v>
      </c>
      <c r="I2126">
        <f t="shared" si="65"/>
        <v>1.0423778549719709</v>
      </c>
    </row>
    <row r="2127" spans="1:9">
      <c r="A2127" s="28">
        <v>44224</v>
      </c>
      <c r="B2127" s="29">
        <v>72.12</v>
      </c>
      <c r="C2127" s="29">
        <v>104.18</v>
      </c>
      <c r="D2127" s="29">
        <v>108.67</v>
      </c>
      <c r="E2127" s="29">
        <v>106.81</v>
      </c>
      <c r="F2127" s="29">
        <v>81.48</v>
      </c>
      <c r="G2127" s="30">
        <f t="shared" si="66"/>
        <v>95.085926776065975</v>
      </c>
      <c r="H2127" s="28">
        <v>44224</v>
      </c>
      <c r="I2127">
        <f t="shared" si="65"/>
        <v>1.0149696526144134</v>
      </c>
    </row>
    <row r="2128" spans="1:9">
      <c r="A2128" s="28">
        <v>44225</v>
      </c>
      <c r="B2128" s="29">
        <v>72.3</v>
      </c>
      <c r="C2128" s="29">
        <v>104.28</v>
      </c>
      <c r="D2128" s="29">
        <v>109.69</v>
      </c>
      <c r="E2128" s="29">
        <v>106.7</v>
      </c>
      <c r="F2128" s="29">
        <v>81.8</v>
      </c>
      <c r="G2128" s="30">
        <f t="shared" si="66"/>
        <v>95.31531847802276</v>
      </c>
      <c r="H2128" s="28">
        <v>44225</v>
      </c>
      <c r="I2128">
        <f t="shared" si="65"/>
        <v>0.98336163755339079</v>
      </c>
    </row>
    <row r="2129" spans="1:9">
      <c r="A2129" s="28">
        <v>44226</v>
      </c>
      <c r="B2129" s="29">
        <v>71.2</v>
      </c>
      <c r="C2129" s="29">
        <v>103.82</v>
      </c>
      <c r="D2129" s="29">
        <v>109.22</v>
      </c>
      <c r="E2129" s="29">
        <v>106.5</v>
      </c>
      <c r="F2129" s="29">
        <v>80.25</v>
      </c>
      <c r="G2129" s="30">
        <f t="shared" si="66"/>
        <v>94.606234712689812</v>
      </c>
      <c r="H2129" s="28">
        <v>44226</v>
      </c>
      <c r="I2129">
        <f t="shared" si="65"/>
        <v>0.91855578618952494</v>
      </c>
    </row>
    <row r="2130" spans="1:9">
      <c r="A2130" s="28">
        <v>44227</v>
      </c>
      <c r="B2130" s="29">
        <v>72.25</v>
      </c>
      <c r="C2130" s="29">
        <v>103.37</v>
      </c>
      <c r="D2130" s="29">
        <v>107.92</v>
      </c>
      <c r="E2130" s="29">
        <v>105.92</v>
      </c>
      <c r="F2130" s="29">
        <v>81.16</v>
      </c>
      <c r="G2130" s="30">
        <f t="shared" si="66"/>
        <v>94.541826171874987</v>
      </c>
      <c r="H2130" s="28">
        <v>44227</v>
      </c>
      <c r="I2130">
        <f t="shared" si="65"/>
        <v>0.84326214257138166</v>
      </c>
    </row>
    <row r="2131" spans="1:9">
      <c r="A2131" s="28">
        <v>44228</v>
      </c>
      <c r="B2131" s="29">
        <v>72.22</v>
      </c>
      <c r="C2131" s="29">
        <v>103.79</v>
      </c>
      <c r="D2131" s="29">
        <v>109.6</v>
      </c>
      <c r="E2131" s="29">
        <v>106.6</v>
      </c>
      <c r="F2131" s="29">
        <v>80.61</v>
      </c>
      <c r="G2131" s="30">
        <f t="shared" si="66"/>
        <v>94.928935820677552</v>
      </c>
      <c r="H2131" s="28">
        <v>44228</v>
      </c>
      <c r="I2131">
        <f t="shared" si="65"/>
        <v>0.85118330828098199</v>
      </c>
    </row>
    <row r="2132" spans="1:9">
      <c r="A2132" s="28">
        <v>44229</v>
      </c>
      <c r="B2132" s="29">
        <v>72.25</v>
      </c>
      <c r="C2132" s="29">
        <v>103.52</v>
      </c>
      <c r="D2132" s="29">
        <v>108.99</v>
      </c>
      <c r="E2132" s="29">
        <v>106.19</v>
      </c>
      <c r="F2132" s="29">
        <v>80.3</v>
      </c>
      <c r="G2132" s="30">
        <f t="shared" si="66"/>
        <v>94.6538534973715</v>
      </c>
      <c r="H2132" s="28">
        <v>44229</v>
      </c>
      <c r="I2132">
        <f t="shared" si="65"/>
        <v>0.86153080231269052</v>
      </c>
    </row>
    <row r="2133" spans="1:9">
      <c r="A2133" s="28">
        <v>44230</v>
      </c>
      <c r="B2133" s="29">
        <v>72.239999999999995</v>
      </c>
      <c r="C2133" s="29">
        <v>103.07</v>
      </c>
      <c r="D2133" s="29">
        <v>108.26</v>
      </c>
      <c r="E2133" s="29">
        <v>107.09</v>
      </c>
      <c r="F2133" s="29">
        <v>80.48</v>
      </c>
      <c r="G2133" s="30">
        <f t="shared" si="66"/>
        <v>94.563735899167625</v>
      </c>
      <c r="H2133" s="28">
        <v>44230</v>
      </c>
      <c r="I2133">
        <f t="shared" si="65"/>
        <v>0.87050945667125346</v>
      </c>
    </row>
    <row r="2134" spans="1:9">
      <c r="A2134" s="28">
        <v>44231</v>
      </c>
      <c r="B2134" s="29">
        <v>71.88</v>
      </c>
      <c r="C2134" s="29">
        <v>101.91</v>
      </c>
      <c r="D2134" s="29">
        <v>108.13</v>
      </c>
      <c r="E2134" s="29">
        <v>106.56</v>
      </c>
      <c r="F2134" s="29">
        <v>80.2</v>
      </c>
      <c r="G2134" s="30">
        <f t="shared" si="66"/>
        <v>93.926064453124994</v>
      </c>
      <c r="H2134" s="28">
        <v>44231</v>
      </c>
      <c r="I2134">
        <f t="shared" si="65"/>
        <v>0.86498475798227847</v>
      </c>
    </row>
    <row r="2135" spans="1:9">
      <c r="A2135" s="28">
        <v>44232</v>
      </c>
      <c r="B2135" s="29">
        <v>71.540000000000006</v>
      </c>
      <c r="C2135" s="29">
        <v>102.34</v>
      </c>
      <c r="D2135" s="29">
        <v>107.59</v>
      </c>
      <c r="E2135" s="29">
        <v>106.2</v>
      </c>
      <c r="F2135" s="29">
        <v>80.34</v>
      </c>
      <c r="G2135" s="30">
        <f t="shared" si="66"/>
        <v>93.903850622444494</v>
      </c>
      <c r="H2135" s="28">
        <v>44232</v>
      </c>
      <c r="I2135">
        <f t="shared" si="65"/>
        <v>0.89998627664518871</v>
      </c>
    </row>
    <row r="2136" spans="1:9">
      <c r="A2136" s="28">
        <v>44233</v>
      </c>
      <c r="B2136" s="29">
        <v>71.739999999999995</v>
      </c>
      <c r="C2136" s="29">
        <v>102.81</v>
      </c>
      <c r="D2136" s="29">
        <v>108.28</v>
      </c>
      <c r="E2136" s="29">
        <v>106.29</v>
      </c>
      <c r="F2136" s="29">
        <v>81.260000000000005</v>
      </c>
      <c r="G2136" s="30">
        <f t="shared" si="66"/>
        <v>94.345032810674624</v>
      </c>
      <c r="H2136" s="28">
        <v>44233</v>
      </c>
      <c r="I2136">
        <f t="shared" si="65"/>
        <v>0.91608744559519784</v>
      </c>
    </row>
    <row r="2137" spans="1:9">
      <c r="A2137" s="28">
        <v>44234</v>
      </c>
      <c r="B2137" s="29">
        <v>71.819999999999993</v>
      </c>
      <c r="C2137" s="29">
        <v>103.04</v>
      </c>
      <c r="D2137" s="29">
        <v>108.23</v>
      </c>
      <c r="E2137" s="29">
        <v>106.82</v>
      </c>
      <c r="F2137" s="29">
        <v>82.47</v>
      </c>
      <c r="G2137" s="30">
        <f t="shared" si="66"/>
        <v>94.690006388726616</v>
      </c>
      <c r="H2137" s="28">
        <v>44234</v>
      </c>
      <c r="I2137">
        <f t="shared" si="65"/>
        <v>0.91917041570475211</v>
      </c>
    </row>
    <row r="2138" spans="1:9">
      <c r="A2138" s="28">
        <v>44235</v>
      </c>
      <c r="B2138" s="29">
        <v>72.39</v>
      </c>
      <c r="C2138" s="29">
        <v>102.7</v>
      </c>
      <c r="D2138" s="29">
        <v>109</v>
      </c>
      <c r="E2138" s="29">
        <v>106.31</v>
      </c>
      <c r="F2138" s="29">
        <v>81.040000000000006</v>
      </c>
      <c r="G2138" s="30">
        <f t="shared" si="66"/>
        <v>94.508453334915288</v>
      </c>
      <c r="H2138" s="28">
        <v>44235</v>
      </c>
      <c r="I2138">
        <f t="shared" si="65"/>
        <v>0.876548105034053</v>
      </c>
    </row>
    <row r="2139" spans="1:9">
      <c r="A2139" s="28">
        <v>44236</v>
      </c>
      <c r="B2139" s="29">
        <v>72.06</v>
      </c>
      <c r="C2139" s="29">
        <v>102.67</v>
      </c>
      <c r="D2139" s="29">
        <v>107.95</v>
      </c>
      <c r="E2139" s="29">
        <v>105.72</v>
      </c>
      <c r="F2139" s="29">
        <v>80.73</v>
      </c>
      <c r="G2139" s="30">
        <f t="shared" si="66"/>
        <v>94.159350494669965</v>
      </c>
      <c r="H2139" s="28">
        <v>44236</v>
      </c>
      <c r="I2139">
        <f t="shared" si="65"/>
        <v>0.78928209452842679</v>
      </c>
    </row>
    <row r="2140" spans="1:9">
      <c r="A2140" s="28">
        <v>44237</v>
      </c>
      <c r="B2140" s="29">
        <v>72.09</v>
      </c>
      <c r="C2140" s="29">
        <v>104.08</v>
      </c>
      <c r="D2140" s="29">
        <v>108.58</v>
      </c>
      <c r="E2140" s="29">
        <v>106.57</v>
      </c>
      <c r="F2140" s="29">
        <v>80.75</v>
      </c>
      <c r="G2140" s="30">
        <f t="shared" si="66"/>
        <v>94.893404461156521</v>
      </c>
      <c r="H2140" s="28">
        <v>44237</v>
      </c>
      <c r="I2140">
        <f t="shared" si="65"/>
        <v>0.75340623585980637</v>
      </c>
    </row>
    <row r="2141" spans="1:9">
      <c r="A2141" s="28">
        <v>44238</v>
      </c>
      <c r="B2141" s="29">
        <v>72.44</v>
      </c>
      <c r="C2141" s="29">
        <v>104.79</v>
      </c>
      <c r="D2141" s="29">
        <v>108.52</v>
      </c>
      <c r="E2141" s="29">
        <v>106.6</v>
      </c>
      <c r="F2141" s="29">
        <v>81.12</v>
      </c>
      <c r="G2141" s="30">
        <f t="shared" si="66"/>
        <v>95.27533810054031</v>
      </c>
      <c r="H2141" s="28">
        <v>44238</v>
      </c>
      <c r="I2141">
        <f t="shared" si="65"/>
        <v>0.75217675302049103</v>
      </c>
    </row>
    <row r="2142" spans="1:9">
      <c r="A2142" s="28">
        <v>44239</v>
      </c>
      <c r="B2142" s="29">
        <v>71.569999999999993</v>
      </c>
      <c r="C2142" s="29">
        <v>104.51</v>
      </c>
      <c r="D2142" s="29">
        <v>108.96</v>
      </c>
      <c r="E2142" s="29">
        <v>106.07</v>
      </c>
      <c r="F2142" s="29">
        <v>80.959999999999994</v>
      </c>
      <c r="G2142" s="30">
        <f t="shared" si="66"/>
        <v>94.934656286506993</v>
      </c>
      <c r="H2142" s="28">
        <v>44239</v>
      </c>
      <c r="I2142">
        <f t="shared" si="65"/>
        <v>0.75189872188787676</v>
      </c>
    </row>
    <row r="2143" spans="1:9">
      <c r="A2143" s="28">
        <v>44240</v>
      </c>
      <c r="B2143" s="29">
        <v>71.11</v>
      </c>
      <c r="C2143" s="29">
        <v>104.18</v>
      </c>
      <c r="D2143" s="29">
        <v>108.31</v>
      </c>
      <c r="E2143" s="29">
        <v>105.39</v>
      </c>
      <c r="F2143" s="29">
        <v>80.42</v>
      </c>
      <c r="G2143" s="30">
        <f t="shared" si="66"/>
        <v>94.452468056366811</v>
      </c>
      <c r="H2143" s="28">
        <v>44240</v>
      </c>
      <c r="I2143">
        <f t="shared" si="65"/>
        <v>0.64750767754063665</v>
      </c>
    </row>
    <row r="2144" spans="1:9">
      <c r="A2144" s="28">
        <v>44241</v>
      </c>
      <c r="B2144" s="29">
        <v>70.23</v>
      </c>
      <c r="C2144" s="29">
        <v>103</v>
      </c>
      <c r="D2144" s="29">
        <v>106.47</v>
      </c>
      <c r="E2144" s="29">
        <v>104.89</v>
      </c>
      <c r="F2144" s="29">
        <v>80.349999999999994</v>
      </c>
      <c r="G2144" s="30">
        <f t="shared" si="66"/>
        <v>93.515214615581172</v>
      </c>
      <c r="H2144" s="28">
        <v>44241</v>
      </c>
      <c r="I2144">
        <f t="shared" ref="I2144:I2207" si="67">_xlfn.STDEV.P(G2117:G2144)</f>
        <v>0.69183867337404781</v>
      </c>
    </row>
    <row r="2145" spans="1:9">
      <c r="A2145" s="28">
        <v>44242</v>
      </c>
      <c r="B2145" s="29">
        <v>72.069999999999993</v>
      </c>
      <c r="C2145" s="29">
        <v>104.51</v>
      </c>
      <c r="D2145" s="29">
        <v>108.9</v>
      </c>
      <c r="E2145" s="29">
        <v>105.95</v>
      </c>
      <c r="F2145" s="29">
        <v>80.39</v>
      </c>
      <c r="G2145" s="30">
        <f t="shared" si="66"/>
        <v>94.937892039646599</v>
      </c>
      <c r="H2145" s="28">
        <v>44242</v>
      </c>
      <c r="I2145">
        <f t="shared" si="67"/>
        <v>0.65094790092662469</v>
      </c>
    </row>
    <row r="2146" spans="1:9">
      <c r="A2146" s="28">
        <v>44243</v>
      </c>
      <c r="B2146" s="29">
        <v>72.95</v>
      </c>
      <c r="C2146" s="29">
        <v>105.05</v>
      </c>
      <c r="D2146" s="29">
        <v>109.72</v>
      </c>
      <c r="E2146" s="29">
        <v>106.41</v>
      </c>
      <c r="F2146" s="29">
        <v>80.900000000000006</v>
      </c>
      <c r="G2146" s="30">
        <f t="shared" si="66"/>
        <v>95.569690876898363</v>
      </c>
      <c r="H2146" s="28">
        <v>44243</v>
      </c>
      <c r="I2146">
        <f t="shared" si="67"/>
        <v>0.64776678649291664</v>
      </c>
    </row>
    <row r="2147" spans="1:9">
      <c r="A2147" s="28">
        <v>44244</v>
      </c>
      <c r="B2147" s="29">
        <v>71.7</v>
      </c>
      <c r="C2147" s="29">
        <v>104.84</v>
      </c>
      <c r="D2147" s="29">
        <v>108.85</v>
      </c>
      <c r="E2147" s="29">
        <v>105.96</v>
      </c>
      <c r="F2147" s="29">
        <v>79.75</v>
      </c>
      <c r="G2147" s="30">
        <f t="shared" si="66"/>
        <v>94.88478433484228</v>
      </c>
      <c r="H2147" s="28">
        <v>44244</v>
      </c>
      <c r="I2147">
        <f t="shared" si="67"/>
        <v>0.60266343927712596</v>
      </c>
    </row>
    <row r="2148" spans="1:9">
      <c r="A2148" s="28">
        <v>44245</v>
      </c>
      <c r="B2148" s="29">
        <v>72.22</v>
      </c>
      <c r="C2148" s="29">
        <v>105.16</v>
      </c>
      <c r="D2148" s="29">
        <v>109.55</v>
      </c>
      <c r="E2148" s="29">
        <v>106.64</v>
      </c>
      <c r="F2148" s="29">
        <v>80.540000000000006</v>
      </c>
      <c r="G2148" s="30">
        <f t="shared" si="66"/>
        <v>95.417035950277423</v>
      </c>
      <c r="H2148" s="28">
        <v>44245</v>
      </c>
      <c r="I2148">
        <f t="shared" si="67"/>
        <v>0.59495730298960459</v>
      </c>
    </row>
    <row r="2149" spans="1:9">
      <c r="A2149" s="28">
        <v>44246</v>
      </c>
      <c r="B2149" s="29">
        <v>72.08</v>
      </c>
      <c r="C2149" s="29">
        <v>104.66</v>
      </c>
      <c r="D2149" s="29">
        <v>108.84</v>
      </c>
      <c r="E2149" s="29">
        <v>105.66</v>
      </c>
      <c r="F2149" s="29">
        <v>80.37</v>
      </c>
      <c r="G2149" s="30">
        <f t="shared" si="66"/>
        <v>94.938602283513418</v>
      </c>
      <c r="H2149" s="28">
        <v>44246</v>
      </c>
      <c r="I2149">
        <f t="shared" si="67"/>
        <v>0.57354478090887628</v>
      </c>
    </row>
    <row r="2150" spans="1:9">
      <c r="A2150" s="28">
        <v>44247</v>
      </c>
      <c r="B2150" s="29">
        <v>72.989999999999995</v>
      </c>
      <c r="C2150" s="29">
        <v>106.24</v>
      </c>
      <c r="D2150" s="29">
        <v>111.27</v>
      </c>
      <c r="E2150" s="29">
        <v>107.18</v>
      </c>
      <c r="F2150" s="29">
        <v>81.569999999999993</v>
      </c>
      <c r="G2150" s="30">
        <f t="shared" si="66"/>
        <v>96.417835727584688</v>
      </c>
      <c r="H2150" s="28">
        <v>44247</v>
      </c>
      <c r="I2150">
        <f t="shared" si="67"/>
        <v>0.64408936988911791</v>
      </c>
    </row>
    <row r="2151" spans="1:9">
      <c r="A2151" s="28">
        <v>44248</v>
      </c>
      <c r="B2151" s="29">
        <v>71.97</v>
      </c>
      <c r="C2151" s="29">
        <v>106</v>
      </c>
      <c r="D2151" s="29">
        <v>108</v>
      </c>
      <c r="E2151" s="29">
        <v>106.02</v>
      </c>
      <c r="F2151" s="29">
        <v>80.459999999999994</v>
      </c>
      <c r="G2151" s="30">
        <f t="shared" si="66"/>
        <v>95.365871833016925</v>
      </c>
      <c r="H2151" s="28">
        <v>44248</v>
      </c>
      <c r="I2151">
        <f t="shared" si="67"/>
        <v>0.57584171903520187</v>
      </c>
    </row>
    <row r="2152" spans="1:9">
      <c r="A2152" s="28">
        <v>44249</v>
      </c>
      <c r="B2152" s="29">
        <v>72.739999999999995</v>
      </c>
      <c r="C2152" s="29">
        <v>105.7</v>
      </c>
      <c r="D2152" s="29">
        <v>109.61</v>
      </c>
      <c r="E2152" s="29">
        <v>106.5</v>
      </c>
      <c r="F2152" s="29">
        <v>80.89</v>
      </c>
      <c r="G2152" s="30">
        <f t="shared" si="66"/>
        <v>95.759440438814238</v>
      </c>
      <c r="H2152" s="28">
        <v>44249</v>
      </c>
      <c r="I2152">
        <f t="shared" si="67"/>
        <v>0.59975011116484012</v>
      </c>
    </row>
    <row r="2153" spans="1:9">
      <c r="A2153" s="28">
        <v>44250</v>
      </c>
      <c r="B2153" s="29">
        <v>72.430000000000007</v>
      </c>
      <c r="C2153" s="29">
        <v>105.48</v>
      </c>
      <c r="D2153" s="29">
        <v>108.91</v>
      </c>
      <c r="E2153" s="29">
        <v>106.42</v>
      </c>
      <c r="F2153" s="29">
        <v>80.28</v>
      </c>
      <c r="G2153" s="30">
        <f t="shared" si="66"/>
        <v>95.428336740654203</v>
      </c>
      <c r="H2153" s="28">
        <v>44250</v>
      </c>
      <c r="I2153">
        <f t="shared" si="67"/>
        <v>0.60365584755800006</v>
      </c>
    </row>
    <row r="2154" spans="1:9">
      <c r="A2154" s="28">
        <v>44251</v>
      </c>
      <c r="B2154" s="29">
        <v>73.75</v>
      </c>
      <c r="C2154" s="29">
        <v>105.97</v>
      </c>
      <c r="D2154" s="29">
        <v>110.09</v>
      </c>
      <c r="E2154" s="29">
        <v>107.69</v>
      </c>
      <c r="F2154" s="29">
        <v>81.17</v>
      </c>
      <c r="G2154" s="30">
        <f t="shared" si="66"/>
        <v>96.362177369304888</v>
      </c>
      <c r="H2154" s="28">
        <v>44251</v>
      </c>
      <c r="I2154">
        <f t="shared" si="67"/>
        <v>0.66131362547597716</v>
      </c>
    </row>
    <row r="2155" spans="1:9">
      <c r="A2155" s="28">
        <v>44252</v>
      </c>
      <c r="B2155" s="29">
        <v>72.38</v>
      </c>
      <c r="C2155" s="29">
        <v>104.96</v>
      </c>
      <c r="D2155" s="29">
        <v>109.33</v>
      </c>
      <c r="E2155" s="29">
        <v>106.12</v>
      </c>
      <c r="F2155" s="29">
        <v>78.760000000000005</v>
      </c>
      <c r="G2155" s="30">
        <f t="shared" si="66"/>
        <v>95.024193697064831</v>
      </c>
      <c r="H2155" s="28">
        <v>44252</v>
      </c>
      <c r="I2155">
        <f t="shared" si="67"/>
        <v>0.66081439825490085</v>
      </c>
    </row>
    <row r="2156" spans="1:9">
      <c r="A2156" s="28">
        <v>44253</v>
      </c>
      <c r="B2156" s="29">
        <v>72.36</v>
      </c>
      <c r="C2156" s="29">
        <v>105.94</v>
      </c>
      <c r="D2156" s="29">
        <v>109.41</v>
      </c>
      <c r="E2156" s="29">
        <v>107.07</v>
      </c>
      <c r="F2156" s="29">
        <v>80.36</v>
      </c>
      <c r="G2156" s="30">
        <f t="shared" si="66"/>
        <v>95.756162337543785</v>
      </c>
      <c r="H2156" s="28">
        <v>44253</v>
      </c>
      <c r="I2156">
        <f t="shared" si="67"/>
        <v>0.67550870166654819</v>
      </c>
    </row>
    <row r="2157" spans="1:9">
      <c r="A2157" s="28">
        <v>44254</v>
      </c>
      <c r="B2157" s="29">
        <v>72.38</v>
      </c>
      <c r="C2157" s="29">
        <v>106.46</v>
      </c>
      <c r="D2157" s="29">
        <v>110.58</v>
      </c>
      <c r="E2157" s="29">
        <v>107.42</v>
      </c>
      <c r="F2157" s="29">
        <v>79.8</v>
      </c>
      <c r="G2157" s="30">
        <f t="shared" si="66"/>
        <v>96.073381735543222</v>
      </c>
      <c r="H2157" s="28">
        <v>44254</v>
      </c>
      <c r="I2157">
        <f t="shared" si="67"/>
        <v>0.70537867546089528</v>
      </c>
    </row>
    <row r="2158" spans="1:9">
      <c r="A2158" s="28">
        <v>44255</v>
      </c>
      <c r="B2158" s="29">
        <v>72.44</v>
      </c>
      <c r="C2158" s="29">
        <v>106.73</v>
      </c>
      <c r="D2158" s="29">
        <v>108.76</v>
      </c>
      <c r="E2158" s="29">
        <v>106.47</v>
      </c>
      <c r="F2158" s="29">
        <v>80.53</v>
      </c>
      <c r="G2158" s="30">
        <f t="shared" si="66"/>
        <v>95.908221195969617</v>
      </c>
      <c r="H2158" s="28">
        <v>44255</v>
      </c>
      <c r="I2158">
        <f t="shared" si="67"/>
        <v>0.72099393426379488</v>
      </c>
    </row>
    <row r="2159" spans="1:9">
      <c r="A2159" s="28">
        <v>44256</v>
      </c>
      <c r="B2159" s="29">
        <v>72.959999999999994</v>
      </c>
      <c r="C2159" s="29">
        <v>106.38</v>
      </c>
      <c r="D2159" s="29">
        <v>110.17</v>
      </c>
      <c r="E2159" s="29">
        <v>106.92</v>
      </c>
      <c r="F2159" s="29">
        <v>79.91</v>
      </c>
      <c r="G2159" s="30">
        <f t="shared" si="66"/>
        <v>96.055055764456753</v>
      </c>
      <c r="H2159" s="28">
        <v>44256</v>
      </c>
      <c r="I2159">
        <f t="shared" si="67"/>
        <v>0.74570977065332833</v>
      </c>
    </row>
    <row r="2160" spans="1:9">
      <c r="A2160" s="28">
        <v>44257</v>
      </c>
      <c r="B2160" s="29">
        <v>72.34</v>
      </c>
      <c r="C2160" s="29">
        <v>106.11</v>
      </c>
      <c r="D2160" s="29">
        <v>109.67</v>
      </c>
      <c r="E2160" s="29">
        <v>106.23</v>
      </c>
      <c r="F2160" s="29">
        <v>79.64</v>
      </c>
      <c r="G2160" s="30">
        <f t="shared" si="66"/>
        <v>95.614406122225446</v>
      </c>
      <c r="H2160" s="28">
        <v>44257</v>
      </c>
      <c r="I2160">
        <f t="shared" si="67"/>
        <v>0.74826066498914323</v>
      </c>
    </row>
    <row r="2161" spans="1:9">
      <c r="A2161" s="28">
        <v>44258</v>
      </c>
      <c r="B2161" s="29">
        <v>72.8</v>
      </c>
      <c r="C2161" s="29">
        <v>105.65</v>
      </c>
      <c r="D2161" s="29">
        <v>108.89</v>
      </c>
      <c r="E2161" s="29">
        <v>106.62</v>
      </c>
      <c r="F2161" s="29">
        <v>79.59</v>
      </c>
      <c r="G2161" s="30">
        <f t="shared" si="66"/>
        <v>95.504066105067167</v>
      </c>
      <c r="H2161" s="28">
        <v>44258</v>
      </c>
      <c r="I2161">
        <f t="shared" si="67"/>
        <v>0.74472331697922145</v>
      </c>
    </row>
    <row r="2162" spans="1:9">
      <c r="A2162" s="28">
        <v>44259</v>
      </c>
      <c r="B2162" s="29">
        <v>72.56</v>
      </c>
      <c r="C2162" s="29">
        <v>105.96</v>
      </c>
      <c r="D2162" s="29">
        <v>109.48</v>
      </c>
      <c r="E2162" s="29">
        <v>107.2</v>
      </c>
      <c r="F2162" s="29">
        <v>80.180000000000007</v>
      </c>
      <c r="G2162" s="30">
        <f t="shared" si="66"/>
        <v>95.811123046874982</v>
      </c>
      <c r="H2162" s="28">
        <v>44259</v>
      </c>
      <c r="I2162">
        <f t="shared" si="67"/>
        <v>0.71761701453625881</v>
      </c>
    </row>
    <row r="2163" spans="1:9">
      <c r="A2163" s="28">
        <v>44260</v>
      </c>
      <c r="B2163" s="29">
        <v>72.95</v>
      </c>
      <c r="C2163" s="29">
        <v>105.84</v>
      </c>
      <c r="D2163" s="29">
        <v>110.56</v>
      </c>
      <c r="E2163" s="29">
        <v>106.75</v>
      </c>
      <c r="F2163" s="29">
        <v>80.150000000000006</v>
      </c>
      <c r="G2163" s="30">
        <f t="shared" si="66"/>
        <v>95.911703051985967</v>
      </c>
      <c r="H2163" s="28">
        <v>44260</v>
      </c>
      <c r="I2163">
        <f t="shared" si="67"/>
        <v>0.68439983245590819</v>
      </c>
    </row>
    <row r="2164" spans="1:9">
      <c r="A2164" s="28">
        <v>44261</v>
      </c>
      <c r="B2164" s="29">
        <v>73.11</v>
      </c>
      <c r="C2164" s="29">
        <v>105.76</v>
      </c>
      <c r="D2164" s="29">
        <v>110.73</v>
      </c>
      <c r="E2164" s="29">
        <v>107.1</v>
      </c>
      <c r="F2164" s="29">
        <v>80.33</v>
      </c>
      <c r="G2164" s="30">
        <f t="shared" si="66"/>
        <v>96.018463009272764</v>
      </c>
      <c r="H2164" s="28">
        <v>44261</v>
      </c>
      <c r="I2164">
        <f t="shared" si="67"/>
        <v>0.67415070414533107</v>
      </c>
    </row>
    <row r="2165" spans="1:9">
      <c r="A2165" s="28">
        <v>44262</v>
      </c>
      <c r="B2165" s="29">
        <v>72.5</v>
      </c>
      <c r="C2165" s="29">
        <v>106.31</v>
      </c>
      <c r="D2165" s="29">
        <v>109.01</v>
      </c>
      <c r="E2165" s="29">
        <v>105.48</v>
      </c>
      <c r="F2165" s="29">
        <v>79.61</v>
      </c>
      <c r="G2165" s="30">
        <f t="shared" si="66"/>
        <v>95.516987122152443</v>
      </c>
      <c r="H2165" s="28">
        <v>44262</v>
      </c>
      <c r="I2165">
        <f t="shared" si="67"/>
        <v>0.66357998704229548</v>
      </c>
    </row>
    <row r="2166" spans="1:9">
      <c r="A2166" s="28">
        <v>44263</v>
      </c>
      <c r="B2166" s="29">
        <v>74.42</v>
      </c>
      <c r="C2166" s="29">
        <v>105.79</v>
      </c>
      <c r="D2166" s="29">
        <v>110.56</v>
      </c>
      <c r="E2166" s="29">
        <v>106.76</v>
      </c>
      <c r="F2166" s="29">
        <v>80.44</v>
      </c>
      <c r="G2166" s="30">
        <f t="shared" si="66"/>
        <v>96.25327317282418</v>
      </c>
      <c r="H2166" s="28">
        <v>44263</v>
      </c>
      <c r="I2166">
        <f t="shared" si="67"/>
        <v>0.66283315498456041</v>
      </c>
    </row>
    <row r="2167" spans="1:9">
      <c r="A2167" s="28">
        <v>44264</v>
      </c>
      <c r="B2167" s="29">
        <v>72.55</v>
      </c>
      <c r="C2167" s="29">
        <v>105.44</v>
      </c>
      <c r="D2167" s="29">
        <v>110.57</v>
      </c>
      <c r="E2167" s="29">
        <v>106.29</v>
      </c>
      <c r="F2167" s="29">
        <v>78.94</v>
      </c>
      <c r="G2167" s="30">
        <f t="shared" si="66"/>
        <v>95.441747773072407</v>
      </c>
      <c r="H2167" s="28">
        <v>44264</v>
      </c>
      <c r="I2167">
        <f t="shared" si="67"/>
        <v>0.6168560674414213</v>
      </c>
    </row>
    <row r="2168" spans="1:9">
      <c r="A2168" s="28">
        <v>44265</v>
      </c>
      <c r="B2168" s="29">
        <v>73.150000000000006</v>
      </c>
      <c r="C2168" s="29">
        <v>105.93</v>
      </c>
      <c r="D2168" s="29">
        <v>110.81</v>
      </c>
      <c r="E2168" s="29">
        <v>106.01</v>
      </c>
      <c r="F2168" s="29">
        <v>79.14</v>
      </c>
      <c r="G2168" s="30">
        <f t="shared" si="66"/>
        <v>95.763029488536802</v>
      </c>
      <c r="H2168" s="28">
        <v>44265</v>
      </c>
      <c r="I2168">
        <f t="shared" si="67"/>
        <v>0.60909983733149609</v>
      </c>
    </row>
    <row r="2169" spans="1:9">
      <c r="A2169" s="28">
        <v>44266</v>
      </c>
      <c r="B2169" s="29">
        <v>72.56</v>
      </c>
      <c r="C2169" s="29">
        <v>106.25</v>
      </c>
      <c r="D2169" s="29">
        <v>110.17</v>
      </c>
      <c r="E2169" s="29">
        <v>105.69</v>
      </c>
      <c r="F2169" s="29">
        <v>79.569999999999993</v>
      </c>
      <c r="G2169" s="30">
        <f t="shared" si="66"/>
        <v>95.680548198379086</v>
      </c>
      <c r="H2169" s="28">
        <v>44266</v>
      </c>
      <c r="I2169">
        <f t="shared" si="67"/>
        <v>0.60847893192171154</v>
      </c>
    </row>
    <row r="2170" spans="1:9">
      <c r="A2170" s="28">
        <v>44267</v>
      </c>
      <c r="B2170" s="29">
        <v>73.3</v>
      </c>
      <c r="C2170" s="29">
        <v>105.71</v>
      </c>
      <c r="D2170" s="29">
        <v>110.33</v>
      </c>
      <c r="E2170" s="29">
        <v>106.74</v>
      </c>
      <c r="F2170" s="29">
        <v>79.47</v>
      </c>
      <c r="G2170" s="30">
        <f t="shared" si="66"/>
        <v>95.816194281176976</v>
      </c>
      <c r="H2170" s="28">
        <v>44267</v>
      </c>
      <c r="I2170">
        <f t="shared" si="67"/>
        <v>0.60058292329453378</v>
      </c>
    </row>
    <row r="2171" spans="1:9">
      <c r="A2171" s="28">
        <v>44268</v>
      </c>
      <c r="B2171" s="29">
        <v>73.180000000000007</v>
      </c>
      <c r="C2171" s="29">
        <v>105.49</v>
      </c>
      <c r="D2171" s="29">
        <v>109.43</v>
      </c>
      <c r="E2171" s="29">
        <v>107.11</v>
      </c>
      <c r="F2171" s="29">
        <v>80.87</v>
      </c>
      <c r="G2171" s="30">
        <f t="shared" si="66"/>
        <v>95.849288250219033</v>
      </c>
      <c r="H2171" s="28">
        <v>44268</v>
      </c>
      <c r="I2171">
        <f t="shared" si="67"/>
        <v>0.56489802833970881</v>
      </c>
    </row>
    <row r="2172" spans="1:9">
      <c r="A2172" s="28">
        <v>44269</v>
      </c>
      <c r="B2172" s="29">
        <v>73.2</v>
      </c>
      <c r="C2172" s="29">
        <v>105.11</v>
      </c>
      <c r="D2172" s="29">
        <v>108.44</v>
      </c>
      <c r="E2172" s="29">
        <v>106.04</v>
      </c>
      <c r="F2172" s="29">
        <v>80.400000000000006</v>
      </c>
      <c r="G2172" s="30">
        <f t="shared" si="66"/>
        <v>95.358584486346373</v>
      </c>
      <c r="H2172" s="28">
        <v>44269</v>
      </c>
      <c r="I2172">
        <f t="shared" si="67"/>
        <v>0.40323229194023053</v>
      </c>
    </row>
    <row r="2173" spans="1:9">
      <c r="A2173" s="28">
        <v>44270</v>
      </c>
      <c r="B2173" s="29">
        <v>73.27</v>
      </c>
      <c r="C2173" s="29">
        <v>105.73</v>
      </c>
      <c r="D2173" s="29">
        <v>109.61</v>
      </c>
      <c r="E2173" s="29">
        <v>106.75</v>
      </c>
      <c r="F2173" s="29">
        <v>80.06</v>
      </c>
      <c r="G2173" s="30">
        <f t="shared" si="66"/>
        <v>95.810015652380244</v>
      </c>
      <c r="H2173" s="28">
        <v>44270</v>
      </c>
      <c r="I2173">
        <f t="shared" si="67"/>
        <v>0.37934185285730543</v>
      </c>
    </row>
    <row r="2174" spans="1:9">
      <c r="A2174" s="28">
        <v>44271</v>
      </c>
      <c r="B2174" s="29">
        <v>73.239999999999995</v>
      </c>
      <c r="C2174" s="29">
        <v>105.86</v>
      </c>
      <c r="D2174" s="29">
        <v>109.85</v>
      </c>
      <c r="E2174" s="29">
        <v>106.87</v>
      </c>
      <c r="F2174" s="29">
        <v>80.19</v>
      </c>
      <c r="G2174" s="30">
        <f t="shared" si="66"/>
        <v>95.91753897123246</v>
      </c>
      <c r="H2174" s="28">
        <v>44271</v>
      </c>
      <c r="I2174">
        <f t="shared" si="67"/>
        <v>0.38090250362053135</v>
      </c>
    </row>
    <row r="2175" spans="1:9">
      <c r="A2175" s="28">
        <v>44272</v>
      </c>
      <c r="B2175" s="29">
        <v>73.91</v>
      </c>
      <c r="C2175" s="29">
        <v>106.36</v>
      </c>
      <c r="D2175" s="29">
        <v>110.1</v>
      </c>
      <c r="E2175" s="29">
        <v>106.48</v>
      </c>
      <c r="F2175" s="29">
        <v>80.05</v>
      </c>
      <c r="G2175" s="30">
        <f t="shared" si="66"/>
        <v>96.194641866238314</v>
      </c>
      <c r="H2175" s="28">
        <v>44272</v>
      </c>
      <c r="I2175">
        <f t="shared" si="67"/>
        <v>0.35736202108280102</v>
      </c>
    </row>
    <row r="2176" spans="1:9">
      <c r="A2176" s="28">
        <v>44273</v>
      </c>
      <c r="B2176" s="29">
        <v>74.48</v>
      </c>
      <c r="C2176" s="29">
        <v>106.53</v>
      </c>
      <c r="D2176" s="29">
        <v>111.06</v>
      </c>
      <c r="E2176" s="29">
        <v>106.8</v>
      </c>
      <c r="F2176" s="29">
        <v>80.87</v>
      </c>
      <c r="G2176" s="30">
        <f t="shared" si="66"/>
        <v>96.663084477219613</v>
      </c>
      <c r="H2176" s="28">
        <v>44273</v>
      </c>
      <c r="I2176">
        <f t="shared" si="67"/>
        <v>0.38941690873705531</v>
      </c>
    </row>
    <row r="2177" spans="1:9">
      <c r="A2177" s="28">
        <v>44274</v>
      </c>
      <c r="B2177" s="29">
        <v>74.56</v>
      </c>
      <c r="C2177" s="29">
        <v>106.62</v>
      </c>
      <c r="D2177" s="29">
        <v>110.45</v>
      </c>
      <c r="E2177" s="29">
        <v>107.51</v>
      </c>
      <c r="F2177" s="29">
        <v>81.260000000000005</v>
      </c>
      <c r="G2177" s="30">
        <f t="shared" si="66"/>
        <v>96.80260774131132</v>
      </c>
      <c r="H2177" s="28">
        <v>44274</v>
      </c>
      <c r="I2177">
        <f t="shared" si="67"/>
        <v>0.39686131408777009</v>
      </c>
    </row>
    <row r="2178" spans="1:9">
      <c r="A2178" s="28">
        <v>44275</v>
      </c>
      <c r="B2178" s="29">
        <v>74.040000000000006</v>
      </c>
      <c r="C2178" s="29">
        <v>107.3</v>
      </c>
      <c r="D2178" s="29">
        <v>111.09</v>
      </c>
      <c r="E2178" s="29">
        <v>107.89</v>
      </c>
      <c r="F2178" s="29">
        <v>81.66</v>
      </c>
      <c r="G2178" s="30">
        <f t="shared" si="66"/>
        <v>97.132000994815996</v>
      </c>
      <c r="H2178" s="28">
        <v>44275</v>
      </c>
      <c r="I2178">
        <f t="shared" si="67"/>
        <v>0.45113597637177982</v>
      </c>
    </row>
    <row r="2179" spans="1:9">
      <c r="A2179" s="28">
        <v>44276</v>
      </c>
      <c r="B2179" s="29">
        <v>72.510000000000005</v>
      </c>
      <c r="C2179" s="29">
        <v>105.48</v>
      </c>
      <c r="D2179" s="29">
        <v>106.51</v>
      </c>
      <c r="E2179" s="29">
        <v>105.86</v>
      </c>
      <c r="F2179" s="29">
        <v>80.78</v>
      </c>
      <c r="G2179" s="30">
        <f t="shared" si="66"/>
        <v>95.126769951080604</v>
      </c>
      <c r="H2179" s="28">
        <v>44276</v>
      </c>
      <c r="I2179">
        <f t="shared" si="67"/>
        <v>0.46299672686698323</v>
      </c>
    </row>
    <row r="2180" spans="1:9">
      <c r="A2180" s="28">
        <v>44277</v>
      </c>
      <c r="B2180" s="29">
        <v>74.569999999999993</v>
      </c>
      <c r="C2180" s="29">
        <v>106.64</v>
      </c>
      <c r="D2180" s="29">
        <v>110.39</v>
      </c>
      <c r="E2180" s="29">
        <v>107.08</v>
      </c>
      <c r="F2180" s="29">
        <v>81.319999999999993</v>
      </c>
      <c r="G2180" s="30">
        <f t="shared" si="66"/>
        <v>96.745060327832917</v>
      </c>
      <c r="H2180" s="28">
        <v>44277</v>
      </c>
      <c r="I2180">
        <f t="shared" si="67"/>
        <v>0.48944098107279116</v>
      </c>
    </row>
    <row r="2181" spans="1:9">
      <c r="A2181" s="28">
        <v>44278</v>
      </c>
      <c r="B2181" s="29">
        <v>74.459999999999994</v>
      </c>
      <c r="C2181" s="29">
        <v>106.62</v>
      </c>
      <c r="D2181" s="29">
        <v>110.18</v>
      </c>
      <c r="E2181" s="29">
        <v>106.89</v>
      </c>
      <c r="F2181" s="29">
        <v>81.22</v>
      </c>
      <c r="G2181" s="30">
        <f t="shared" ref="G2181:G2244" si="68">(B2181*$B$2+C2181*$C$2+D2181*$D$2+E2181*$E$2+F2181*$F$2)/$G$2</f>
        <v>96.644045159170531</v>
      </c>
      <c r="H2181" s="28">
        <v>44278</v>
      </c>
      <c r="I2181">
        <f t="shared" si="67"/>
        <v>0.49844093281899154</v>
      </c>
    </row>
    <row r="2182" spans="1:9">
      <c r="A2182" s="28">
        <v>44279</v>
      </c>
      <c r="B2182" s="29">
        <v>74.16</v>
      </c>
      <c r="C2182" s="29">
        <v>107.32</v>
      </c>
      <c r="D2182" s="29">
        <v>110.73</v>
      </c>
      <c r="E2182" s="29">
        <v>107.19</v>
      </c>
      <c r="F2182" s="29">
        <v>81.25</v>
      </c>
      <c r="G2182" s="30">
        <f t="shared" si="68"/>
        <v>96.95346825715535</v>
      </c>
      <c r="H2182" s="28">
        <v>44279</v>
      </c>
      <c r="I2182">
        <f t="shared" si="67"/>
        <v>0.52693405828350326</v>
      </c>
    </row>
    <row r="2183" spans="1:9">
      <c r="A2183" s="28">
        <v>44280</v>
      </c>
      <c r="B2183" s="29">
        <v>73.69</v>
      </c>
      <c r="C2183" s="29">
        <v>106.75</v>
      </c>
      <c r="D2183" s="29">
        <v>110.38</v>
      </c>
      <c r="E2183" s="29">
        <v>106.78</v>
      </c>
      <c r="F2183" s="29">
        <v>81.39</v>
      </c>
      <c r="G2183" s="30">
        <f t="shared" si="68"/>
        <v>96.555676885587019</v>
      </c>
      <c r="H2183" s="28">
        <v>44280</v>
      </c>
      <c r="I2183">
        <f t="shared" si="67"/>
        <v>0.50422706975643194</v>
      </c>
    </row>
    <row r="2184" spans="1:9">
      <c r="A2184" s="28">
        <v>44281</v>
      </c>
      <c r="B2184" s="29">
        <v>74.61</v>
      </c>
      <c r="C2184" s="29">
        <v>107.21</v>
      </c>
      <c r="D2184" s="29">
        <v>110.47</v>
      </c>
      <c r="E2184" s="29">
        <v>107.07</v>
      </c>
      <c r="F2184" s="29">
        <v>81.709999999999994</v>
      </c>
      <c r="G2184" s="30">
        <f t="shared" si="68"/>
        <v>97.022966377044384</v>
      </c>
      <c r="H2184" s="28">
        <v>44281</v>
      </c>
      <c r="I2184">
        <f t="shared" si="67"/>
        <v>0.53349180817874742</v>
      </c>
    </row>
    <row r="2185" spans="1:9">
      <c r="A2185" s="28">
        <v>44282</v>
      </c>
      <c r="B2185" s="29">
        <v>73.81</v>
      </c>
      <c r="C2185" s="29">
        <v>107.32</v>
      </c>
      <c r="D2185" s="29">
        <v>110.3</v>
      </c>
      <c r="E2185" s="29">
        <v>106.73</v>
      </c>
      <c r="F2185" s="29">
        <v>81.61</v>
      </c>
      <c r="G2185" s="30">
        <f t="shared" si="68"/>
        <v>96.801185291325908</v>
      </c>
      <c r="H2185" s="28">
        <v>44282</v>
      </c>
      <c r="I2185">
        <f t="shared" si="67"/>
        <v>0.55017264108007236</v>
      </c>
    </row>
    <row r="2186" spans="1:9">
      <c r="A2186" s="28">
        <v>44283</v>
      </c>
      <c r="B2186" s="29">
        <v>73.709999999999994</v>
      </c>
      <c r="C2186" s="29">
        <v>105.46</v>
      </c>
      <c r="D2186" s="29">
        <v>108.22</v>
      </c>
      <c r="E2186" s="29">
        <v>106.29</v>
      </c>
      <c r="F2186" s="29">
        <v>81.099999999999994</v>
      </c>
      <c r="G2186" s="30">
        <f t="shared" si="68"/>
        <v>95.704564608279782</v>
      </c>
      <c r="H2186" s="28">
        <v>44283</v>
      </c>
      <c r="I2186">
        <f t="shared" si="67"/>
        <v>0.55402651809900683</v>
      </c>
    </row>
    <row r="2187" spans="1:9">
      <c r="A2187" s="28">
        <v>44284</v>
      </c>
      <c r="B2187" s="29">
        <v>75.510000000000005</v>
      </c>
      <c r="C2187" s="29">
        <v>107.33</v>
      </c>
      <c r="D2187" s="29">
        <v>111.52</v>
      </c>
      <c r="E2187" s="29">
        <v>107.35</v>
      </c>
      <c r="F2187" s="29">
        <v>82.59</v>
      </c>
      <c r="G2187" s="30">
        <f t="shared" si="68"/>
        <v>97.557875246422299</v>
      </c>
      <c r="H2187" s="28">
        <v>44284</v>
      </c>
      <c r="I2187">
        <f t="shared" si="67"/>
        <v>0.61677011641780222</v>
      </c>
    </row>
    <row r="2188" spans="1:9">
      <c r="A2188" s="28">
        <v>44285</v>
      </c>
      <c r="B2188" s="29">
        <v>73.959999999999994</v>
      </c>
      <c r="C2188" s="29">
        <v>106.95</v>
      </c>
      <c r="D2188" s="29">
        <v>109.95</v>
      </c>
      <c r="E2188" s="29">
        <v>106.86</v>
      </c>
      <c r="F2188" s="29">
        <v>81.48</v>
      </c>
      <c r="G2188" s="30">
        <f t="shared" si="68"/>
        <v>96.658114230432233</v>
      </c>
      <c r="H2188" s="28">
        <v>44285</v>
      </c>
      <c r="I2188">
        <f t="shared" si="67"/>
        <v>0.6148732019350952</v>
      </c>
    </row>
    <row r="2189" spans="1:9">
      <c r="A2189" s="28">
        <v>44286</v>
      </c>
      <c r="B2189" s="29">
        <v>73.989999999999995</v>
      </c>
      <c r="C2189" s="29">
        <v>106.58</v>
      </c>
      <c r="D2189" s="29">
        <v>110.3</v>
      </c>
      <c r="E2189" s="29">
        <v>106.28</v>
      </c>
      <c r="F2189" s="29">
        <v>80.989999999999995</v>
      </c>
      <c r="G2189" s="30">
        <f t="shared" si="68"/>
        <v>96.414927168516343</v>
      </c>
      <c r="H2189" s="28">
        <v>44286</v>
      </c>
      <c r="I2189">
        <f t="shared" si="67"/>
        <v>0.60187935940309911</v>
      </c>
    </row>
    <row r="2190" spans="1:9">
      <c r="A2190" s="28">
        <v>44287</v>
      </c>
      <c r="B2190" s="29">
        <v>73.319999999999993</v>
      </c>
      <c r="C2190" s="29">
        <v>106</v>
      </c>
      <c r="D2190" s="29">
        <v>109.3</v>
      </c>
      <c r="E2190" s="29">
        <v>105.35</v>
      </c>
      <c r="F2190" s="29">
        <v>80.569999999999993</v>
      </c>
      <c r="G2190" s="30">
        <f t="shared" si="68"/>
        <v>95.729927670487697</v>
      </c>
      <c r="H2190" s="28">
        <v>44287</v>
      </c>
      <c r="I2190">
        <f t="shared" si="67"/>
        <v>0.60402815298595136</v>
      </c>
    </row>
    <row r="2191" spans="1:9">
      <c r="A2191" s="28">
        <v>44288</v>
      </c>
      <c r="B2191" s="29">
        <v>73.12</v>
      </c>
      <c r="C2191" s="29">
        <v>105.81</v>
      </c>
      <c r="D2191" s="29">
        <v>107.59</v>
      </c>
      <c r="E2191" s="29">
        <v>105.97</v>
      </c>
      <c r="F2191" s="29">
        <v>81.36</v>
      </c>
      <c r="G2191" s="30">
        <f t="shared" si="68"/>
        <v>95.610791380695076</v>
      </c>
      <c r="H2191" s="28">
        <v>44288</v>
      </c>
      <c r="I2191">
        <f t="shared" si="67"/>
        <v>0.61196893916489348</v>
      </c>
    </row>
    <row r="2192" spans="1:9">
      <c r="A2192" s="28">
        <v>44289</v>
      </c>
      <c r="B2192" s="29">
        <v>74.22</v>
      </c>
      <c r="C2192" s="29">
        <v>106.5</v>
      </c>
      <c r="D2192" s="29">
        <v>110.2</v>
      </c>
      <c r="E2192" s="29">
        <v>106.32</v>
      </c>
      <c r="F2192" s="29">
        <v>80.95</v>
      </c>
      <c r="G2192" s="30">
        <f t="shared" si="68"/>
        <v>96.423953663478372</v>
      </c>
      <c r="H2192" s="28">
        <v>44289</v>
      </c>
      <c r="I2192">
        <f t="shared" si="67"/>
        <v>0.61217825629464884</v>
      </c>
    </row>
    <row r="2193" spans="1:9">
      <c r="A2193" s="28">
        <v>44290</v>
      </c>
      <c r="B2193" s="29">
        <v>73.23</v>
      </c>
      <c r="C2193" s="29">
        <v>104.96</v>
      </c>
      <c r="D2193" s="29">
        <v>107.63</v>
      </c>
      <c r="E2193" s="29">
        <v>105.01</v>
      </c>
      <c r="F2193" s="29">
        <v>80.239999999999995</v>
      </c>
      <c r="G2193" s="30">
        <f t="shared" si="68"/>
        <v>95.025110798773341</v>
      </c>
      <c r="H2193" s="28">
        <v>44290</v>
      </c>
      <c r="I2193">
        <f t="shared" si="67"/>
        <v>0.63857663433135892</v>
      </c>
    </row>
    <row r="2194" spans="1:9">
      <c r="A2194" s="28">
        <v>44291</v>
      </c>
      <c r="B2194" s="29">
        <v>74.39</v>
      </c>
      <c r="C2194" s="29">
        <v>106.73</v>
      </c>
      <c r="D2194" s="29">
        <v>109.65</v>
      </c>
      <c r="E2194" s="29">
        <v>106.29</v>
      </c>
      <c r="F2194" s="29">
        <v>81.290000000000006</v>
      </c>
      <c r="G2194" s="30">
        <f t="shared" si="68"/>
        <v>96.517800361419376</v>
      </c>
      <c r="H2194" s="28">
        <v>44291</v>
      </c>
      <c r="I2194">
        <f t="shared" si="67"/>
        <v>0.6412160987119343</v>
      </c>
    </row>
    <row r="2195" spans="1:9">
      <c r="A2195" s="28">
        <v>44292</v>
      </c>
      <c r="B2195" s="29">
        <v>73.62</v>
      </c>
      <c r="C2195" s="29">
        <v>105.86</v>
      </c>
      <c r="D2195" s="29">
        <v>109.09</v>
      </c>
      <c r="E2195" s="29">
        <v>105.3</v>
      </c>
      <c r="F2195" s="29">
        <v>80.5</v>
      </c>
      <c r="G2195" s="30">
        <f t="shared" si="68"/>
        <v>95.700259701737707</v>
      </c>
      <c r="H2195" s="28">
        <v>44292</v>
      </c>
      <c r="I2195">
        <f t="shared" si="67"/>
        <v>0.63185940685469189</v>
      </c>
    </row>
    <row r="2196" spans="1:9">
      <c r="A2196" s="28">
        <v>44293</v>
      </c>
      <c r="B2196" s="29">
        <v>73.97</v>
      </c>
      <c r="C2196" s="29">
        <v>106.24</v>
      </c>
      <c r="D2196" s="29">
        <v>110.24</v>
      </c>
      <c r="E2196" s="29">
        <v>105.69</v>
      </c>
      <c r="F2196" s="29">
        <v>80.819999999999993</v>
      </c>
      <c r="G2196" s="30">
        <f t="shared" si="68"/>
        <v>96.163182726708513</v>
      </c>
      <c r="H2196" s="28">
        <v>44293</v>
      </c>
      <c r="I2196">
        <f t="shared" si="67"/>
        <v>0.62584262121466383</v>
      </c>
    </row>
    <row r="2197" spans="1:9">
      <c r="A2197" s="28">
        <v>44294</v>
      </c>
      <c r="B2197" s="29">
        <v>73.8</v>
      </c>
      <c r="C2197" s="29">
        <v>106.65</v>
      </c>
      <c r="D2197" s="29">
        <v>110.05</v>
      </c>
      <c r="E2197" s="29">
        <v>105.98</v>
      </c>
      <c r="F2197" s="29">
        <v>80.900000000000006</v>
      </c>
      <c r="G2197" s="30">
        <f t="shared" si="68"/>
        <v>96.308343038113307</v>
      </c>
      <c r="H2197" s="28">
        <v>44294</v>
      </c>
      <c r="I2197">
        <f t="shared" si="67"/>
        <v>0.61675677651960459</v>
      </c>
    </row>
    <row r="2198" spans="1:9">
      <c r="A2198" s="28">
        <v>44295</v>
      </c>
      <c r="B2198" s="29">
        <v>74</v>
      </c>
      <c r="C2198" s="29">
        <v>106.51</v>
      </c>
      <c r="D2198" s="29">
        <v>109.79</v>
      </c>
      <c r="E2198" s="29">
        <v>106.18</v>
      </c>
      <c r="F2198" s="29">
        <v>81.180000000000007</v>
      </c>
      <c r="G2198" s="30">
        <f t="shared" si="68"/>
        <v>96.338440694363314</v>
      </c>
      <c r="H2198" s="28">
        <v>44295</v>
      </c>
      <c r="I2198">
        <f t="shared" si="67"/>
        <v>0.61100108326083014</v>
      </c>
    </row>
    <row r="2199" spans="1:9">
      <c r="A2199" s="28">
        <v>44296</v>
      </c>
      <c r="B2199" s="29">
        <v>73.59</v>
      </c>
      <c r="C2199" s="29">
        <v>105.12</v>
      </c>
      <c r="D2199" s="29">
        <v>108.68</v>
      </c>
      <c r="E2199" s="29">
        <v>105.92</v>
      </c>
      <c r="F2199" s="29">
        <v>80.959999999999994</v>
      </c>
      <c r="G2199" s="30">
        <f t="shared" si="68"/>
        <v>95.534887421509922</v>
      </c>
      <c r="H2199" s="28">
        <v>44296</v>
      </c>
      <c r="I2199">
        <f t="shared" si="67"/>
        <v>0.62153926750043309</v>
      </c>
    </row>
    <row r="2200" spans="1:9">
      <c r="A2200" s="28">
        <v>44297</v>
      </c>
      <c r="B2200" s="29">
        <v>73.45</v>
      </c>
      <c r="C2200" s="29">
        <v>104.85</v>
      </c>
      <c r="D2200" s="29">
        <v>108.38</v>
      </c>
      <c r="E2200" s="29">
        <v>106.49</v>
      </c>
      <c r="F2200" s="29">
        <v>81.73</v>
      </c>
      <c r="G2200" s="30">
        <f t="shared" si="68"/>
        <v>95.565038195458513</v>
      </c>
      <c r="H2200" s="28">
        <v>44297</v>
      </c>
      <c r="I2200">
        <f t="shared" si="67"/>
        <v>0.61189420374465386</v>
      </c>
    </row>
    <row r="2201" spans="1:9">
      <c r="A2201" s="28">
        <v>44298</v>
      </c>
      <c r="B2201" s="29">
        <v>74.12</v>
      </c>
      <c r="C2201" s="29">
        <v>106.39</v>
      </c>
      <c r="D2201" s="29">
        <v>109.86</v>
      </c>
      <c r="E2201" s="29">
        <v>106.45</v>
      </c>
      <c r="F2201" s="29">
        <v>81.64</v>
      </c>
      <c r="G2201" s="30">
        <f t="shared" si="68"/>
        <v>96.435527480651274</v>
      </c>
      <c r="H2201" s="28">
        <v>44298</v>
      </c>
      <c r="I2201">
        <f t="shared" si="67"/>
        <v>0.6060016465142547</v>
      </c>
    </row>
    <row r="2202" spans="1:9">
      <c r="A2202" s="28">
        <v>44299</v>
      </c>
      <c r="B2202" s="29">
        <v>74.25</v>
      </c>
      <c r="C2202" s="29">
        <v>106.84</v>
      </c>
      <c r="D2202" s="29">
        <v>110.52</v>
      </c>
      <c r="E2202" s="29">
        <v>107.03</v>
      </c>
      <c r="F2202" s="29">
        <v>81.94</v>
      </c>
      <c r="G2202" s="30">
        <f t="shared" si="68"/>
        <v>96.842282281322994</v>
      </c>
      <c r="H2202" s="28">
        <v>44299</v>
      </c>
      <c r="I2202">
        <f t="shared" si="67"/>
        <v>0.60974146535604645</v>
      </c>
    </row>
    <row r="2203" spans="1:9">
      <c r="A2203" s="28">
        <v>44300</v>
      </c>
      <c r="B2203" s="29">
        <v>73.84</v>
      </c>
      <c r="C2203" s="29">
        <v>105.91</v>
      </c>
      <c r="D2203" s="29">
        <v>108.91</v>
      </c>
      <c r="E2203" s="29">
        <v>106.06</v>
      </c>
      <c r="F2203" s="29">
        <v>81.709999999999994</v>
      </c>
      <c r="G2203" s="30">
        <f t="shared" si="68"/>
        <v>96.030162958162961</v>
      </c>
      <c r="H2203" s="28">
        <v>44300</v>
      </c>
      <c r="I2203">
        <f t="shared" si="67"/>
        <v>0.61178287295038558</v>
      </c>
    </row>
    <row r="2204" spans="1:9">
      <c r="A2204" s="28">
        <v>44301</v>
      </c>
      <c r="B2204" s="29">
        <v>74.89</v>
      </c>
      <c r="C2204" s="29">
        <v>106.95</v>
      </c>
      <c r="D2204" s="29">
        <v>110.88</v>
      </c>
      <c r="E2204" s="29">
        <v>106.92</v>
      </c>
      <c r="F2204" s="29">
        <v>82.7</v>
      </c>
      <c r="G2204" s="30">
        <f t="shared" si="68"/>
        <v>97.153153384199754</v>
      </c>
      <c r="H2204" s="28">
        <v>44301</v>
      </c>
      <c r="I2204">
        <f t="shared" si="67"/>
        <v>0.62809149607394033</v>
      </c>
    </row>
    <row r="2205" spans="1:9">
      <c r="A2205" s="28">
        <v>44302</v>
      </c>
      <c r="B2205" s="29">
        <v>74.53</v>
      </c>
      <c r="C2205" s="29">
        <v>107.13</v>
      </c>
      <c r="D2205" s="29">
        <v>110.84</v>
      </c>
      <c r="E2205" s="29">
        <v>106.58</v>
      </c>
      <c r="F2205" s="29">
        <v>81.650000000000006</v>
      </c>
      <c r="G2205" s="30">
        <f t="shared" si="68"/>
        <v>96.937284928081183</v>
      </c>
      <c r="H2205" s="28">
        <v>44302</v>
      </c>
      <c r="I2205">
        <f t="shared" si="67"/>
        <v>0.63212442238025668</v>
      </c>
    </row>
    <row r="2206" spans="1:9">
      <c r="A2206" s="28">
        <v>44303</v>
      </c>
      <c r="B2206" s="29">
        <v>74.58</v>
      </c>
      <c r="C2206" s="29">
        <v>106.72</v>
      </c>
      <c r="D2206" s="29">
        <v>110.82</v>
      </c>
      <c r="E2206" s="29">
        <v>106.85</v>
      </c>
      <c r="F2206" s="29">
        <v>82.49</v>
      </c>
      <c r="G2206" s="30">
        <f t="shared" si="68"/>
        <v>96.955028156030934</v>
      </c>
      <c r="H2206" s="28">
        <v>44303</v>
      </c>
      <c r="I2206">
        <f t="shared" si="67"/>
        <v>0.62505935170124727</v>
      </c>
    </row>
    <row r="2207" spans="1:9">
      <c r="A2207" s="28">
        <v>44304</v>
      </c>
      <c r="B2207" s="29">
        <v>72.67</v>
      </c>
      <c r="C2207" s="29">
        <v>104.96</v>
      </c>
      <c r="D2207" s="29">
        <v>107.72</v>
      </c>
      <c r="E2207" s="29">
        <v>105.55</v>
      </c>
      <c r="F2207" s="29">
        <v>82.15</v>
      </c>
      <c r="G2207" s="30">
        <f t="shared" si="68"/>
        <v>95.263567830023348</v>
      </c>
      <c r="H2207" s="28">
        <v>44304</v>
      </c>
      <c r="I2207">
        <f t="shared" si="67"/>
        <v>0.6160448489928767</v>
      </c>
    </row>
    <row r="2208" spans="1:9">
      <c r="A2208" s="28">
        <v>44305</v>
      </c>
      <c r="B2208" s="29">
        <v>74.86</v>
      </c>
      <c r="C2208" s="29">
        <v>107.29</v>
      </c>
      <c r="D2208" s="29">
        <v>110.41</v>
      </c>
      <c r="E2208" s="29">
        <v>107.04</v>
      </c>
      <c r="F2208" s="29">
        <v>83.17</v>
      </c>
      <c r="G2208" s="30">
        <f t="shared" si="68"/>
        <v>97.295218083747059</v>
      </c>
      <c r="H2208" s="28">
        <v>44305</v>
      </c>
      <c r="I2208">
        <f t="shared" ref="I2208:I2271" si="69">_xlfn.STDEV.P(G2181:G2208)</f>
        <v>0.63698562229294664</v>
      </c>
    </row>
    <row r="2209" spans="1:9">
      <c r="A2209" s="28">
        <v>44306</v>
      </c>
      <c r="B2209" s="29">
        <v>75.22</v>
      </c>
      <c r="C2209" s="29">
        <v>107.53</v>
      </c>
      <c r="D2209" s="29">
        <v>110.93</v>
      </c>
      <c r="E2209" s="29">
        <v>107.67</v>
      </c>
      <c r="F2209" s="29">
        <v>83.53</v>
      </c>
      <c r="G2209" s="30">
        <f t="shared" si="68"/>
        <v>97.674143682462017</v>
      </c>
      <c r="H2209" s="28">
        <v>44306</v>
      </c>
      <c r="I2209">
        <f t="shared" si="69"/>
        <v>0.68046189686845693</v>
      </c>
    </row>
    <row r="2210" spans="1:9">
      <c r="A2210" s="28">
        <v>44307</v>
      </c>
      <c r="B2210" s="29">
        <v>75.739999999999995</v>
      </c>
      <c r="C2210" s="29">
        <v>107.44</v>
      </c>
      <c r="D2210" s="29">
        <v>110.78</v>
      </c>
      <c r="E2210" s="29">
        <v>108.11</v>
      </c>
      <c r="F2210" s="29">
        <v>84.48</v>
      </c>
      <c r="G2210" s="30">
        <f t="shared" si="68"/>
        <v>97.935593056366798</v>
      </c>
      <c r="H2210" s="28">
        <v>44307</v>
      </c>
      <c r="I2210">
        <f t="shared" si="69"/>
        <v>0.73153379408605224</v>
      </c>
    </row>
    <row r="2211" spans="1:9">
      <c r="A2211" s="28">
        <v>44308</v>
      </c>
      <c r="B2211" s="29">
        <v>76.069999999999993</v>
      </c>
      <c r="C2211" s="29">
        <v>107.8</v>
      </c>
      <c r="D2211" s="29">
        <v>111.42</v>
      </c>
      <c r="E2211" s="29">
        <v>108.1</v>
      </c>
      <c r="F2211" s="29">
        <v>84.01</v>
      </c>
      <c r="G2211" s="30">
        <f t="shared" si="68"/>
        <v>98.151309506425221</v>
      </c>
      <c r="H2211" s="28">
        <v>44308</v>
      </c>
      <c r="I2211">
        <f t="shared" si="69"/>
        <v>0.79792232821628195</v>
      </c>
    </row>
    <row r="2212" spans="1:9">
      <c r="A2212" s="28">
        <v>44309</v>
      </c>
      <c r="B2212" s="29">
        <v>76.010000000000005</v>
      </c>
      <c r="C2212" s="29">
        <v>107.94</v>
      </c>
      <c r="D2212" s="29">
        <v>110.97</v>
      </c>
      <c r="E2212" s="29">
        <v>107.29</v>
      </c>
      <c r="F2212" s="29">
        <v>83.76</v>
      </c>
      <c r="G2212" s="30">
        <f t="shared" si="68"/>
        <v>97.970901449328267</v>
      </c>
      <c r="H2212" s="28">
        <v>44309</v>
      </c>
      <c r="I2212">
        <f t="shared" si="69"/>
        <v>0.8388318902416344</v>
      </c>
    </row>
    <row r="2213" spans="1:9">
      <c r="A2213" s="28">
        <v>44310</v>
      </c>
      <c r="B2213" s="29">
        <v>75.489999999999995</v>
      </c>
      <c r="C2213" s="29">
        <v>107.72</v>
      </c>
      <c r="D2213" s="29">
        <v>110.85</v>
      </c>
      <c r="E2213" s="29">
        <v>108.13</v>
      </c>
      <c r="F2213" s="29">
        <v>83.76</v>
      </c>
      <c r="G2213" s="30">
        <f t="shared" si="68"/>
        <v>97.895819582359792</v>
      </c>
      <c r="H2213" s="28">
        <v>44310</v>
      </c>
      <c r="I2213">
        <f t="shared" si="69"/>
        <v>0.87550140798361198</v>
      </c>
    </row>
    <row r="2214" spans="1:9">
      <c r="A2214" s="28">
        <v>44311</v>
      </c>
      <c r="B2214" s="29">
        <v>75.48</v>
      </c>
      <c r="C2214" s="29">
        <v>106.39</v>
      </c>
      <c r="D2214" s="29">
        <v>108.18</v>
      </c>
      <c r="E2214" s="29">
        <v>106.09</v>
      </c>
      <c r="F2214" s="29">
        <v>82.93</v>
      </c>
      <c r="G2214" s="30">
        <f t="shared" si="68"/>
        <v>96.641319180782702</v>
      </c>
      <c r="H2214" s="28">
        <v>44311</v>
      </c>
      <c r="I2214">
        <f t="shared" si="69"/>
        <v>0.85977581312851792</v>
      </c>
    </row>
    <row r="2215" spans="1:9">
      <c r="A2215" s="28">
        <v>44312</v>
      </c>
      <c r="B2215" s="29">
        <v>76.11</v>
      </c>
      <c r="C2215" s="29">
        <v>108.43</v>
      </c>
      <c r="D2215" s="29">
        <v>111.19</v>
      </c>
      <c r="E2215" s="29">
        <v>108.31</v>
      </c>
      <c r="F2215" s="29">
        <v>84.62</v>
      </c>
      <c r="G2215" s="30">
        <f t="shared" si="68"/>
        <v>98.477317601854537</v>
      </c>
      <c r="H2215" s="28">
        <v>44312</v>
      </c>
      <c r="I2215">
        <f t="shared" si="69"/>
        <v>0.91181155254890467</v>
      </c>
    </row>
    <row r="2216" spans="1:9">
      <c r="A2216" s="28">
        <v>44313</v>
      </c>
      <c r="B2216" s="29">
        <v>76.95</v>
      </c>
      <c r="C2216" s="29">
        <v>109.16</v>
      </c>
      <c r="D2216" s="29">
        <v>111.68</v>
      </c>
      <c r="E2216" s="29">
        <v>108.25</v>
      </c>
      <c r="F2216" s="29">
        <v>84.81</v>
      </c>
      <c r="G2216" s="30">
        <f t="shared" si="68"/>
        <v>99.002227566442741</v>
      </c>
      <c r="H2216" s="28">
        <v>44313</v>
      </c>
      <c r="I2216">
        <f t="shared" si="69"/>
        <v>1.0125650175997476</v>
      </c>
    </row>
    <row r="2217" spans="1:9">
      <c r="A2217" s="28">
        <v>44314</v>
      </c>
      <c r="B2217" s="29">
        <v>76.83</v>
      </c>
      <c r="C2217" s="29">
        <v>108.72</v>
      </c>
      <c r="D2217" s="29">
        <v>110.84</v>
      </c>
      <c r="E2217" s="29">
        <v>107.63</v>
      </c>
      <c r="F2217" s="29">
        <v>84.06</v>
      </c>
      <c r="G2217" s="30">
        <f t="shared" si="68"/>
        <v>98.510455744377907</v>
      </c>
      <c r="H2217" s="28">
        <v>44314</v>
      </c>
      <c r="I2217">
        <f t="shared" si="69"/>
        <v>1.0638342521899009</v>
      </c>
    </row>
    <row r="2218" spans="1:9">
      <c r="A2218" s="28">
        <v>44315</v>
      </c>
      <c r="B2218" s="29">
        <v>77.5</v>
      </c>
      <c r="C2218" s="29">
        <v>108.66</v>
      </c>
      <c r="D2218" s="29">
        <v>110.91</v>
      </c>
      <c r="E2218" s="29">
        <v>107.85</v>
      </c>
      <c r="F2218" s="29">
        <v>84.6</v>
      </c>
      <c r="G2218" s="30">
        <f t="shared" si="68"/>
        <v>98.751534891574167</v>
      </c>
      <c r="H2218" s="28">
        <v>44315</v>
      </c>
      <c r="I2218">
        <f t="shared" si="69"/>
        <v>1.1034569638412195</v>
      </c>
    </row>
    <row r="2219" spans="1:9">
      <c r="A2219" s="28">
        <v>44316</v>
      </c>
      <c r="B2219" s="29">
        <v>77.790000000000006</v>
      </c>
      <c r="C2219" s="29">
        <v>108.81</v>
      </c>
      <c r="D2219" s="29">
        <v>111.8</v>
      </c>
      <c r="E2219" s="29">
        <v>108.38</v>
      </c>
      <c r="F2219" s="29">
        <v>85.08</v>
      </c>
      <c r="G2219" s="30">
        <f t="shared" si="68"/>
        <v>99.12958509783877</v>
      </c>
      <c r="H2219" s="28">
        <v>44316</v>
      </c>
      <c r="I2219">
        <f t="shared" si="69"/>
        <v>1.1492624885193601</v>
      </c>
    </row>
    <row r="2220" spans="1:9">
      <c r="A2220" s="28">
        <v>44317</v>
      </c>
      <c r="B2220" s="29">
        <v>76.81</v>
      </c>
      <c r="C2220" s="29">
        <v>108.16</v>
      </c>
      <c r="D2220" s="29">
        <v>109.32</v>
      </c>
      <c r="E2220" s="29">
        <v>107.96</v>
      </c>
      <c r="F2220" s="29">
        <v>85.73</v>
      </c>
      <c r="G2220" s="30">
        <f t="shared" si="68"/>
        <v>98.395213018399517</v>
      </c>
      <c r="H2220" s="28">
        <v>44317</v>
      </c>
      <c r="I2220">
        <f t="shared" si="69"/>
        <v>1.1706210125597392</v>
      </c>
    </row>
    <row r="2221" spans="1:9">
      <c r="A2221" s="28">
        <v>44318</v>
      </c>
      <c r="B2221" s="29">
        <v>75.849999999999994</v>
      </c>
      <c r="C2221" s="29">
        <v>107.52</v>
      </c>
      <c r="D2221" s="29">
        <v>107.9</v>
      </c>
      <c r="E2221" s="29">
        <v>107.19</v>
      </c>
      <c r="F2221" s="29">
        <v>84.47</v>
      </c>
      <c r="G2221" s="30">
        <f t="shared" si="68"/>
        <v>97.482622115946256</v>
      </c>
      <c r="H2221" s="28">
        <v>44318</v>
      </c>
      <c r="I2221">
        <f t="shared" si="69"/>
        <v>1.1024392675732768</v>
      </c>
    </row>
    <row r="2222" spans="1:9">
      <c r="A2222" s="28">
        <v>44319</v>
      </c>
      <c r="B2222" s="29">
        <v>77.150000000000006</v>
      </c>
      <c r="C2222" s="29">
        <v>109.01</v>
      </c>
      <c r="D2222" s="29">
        <v>111.44</v>
      </c>
      <c r="E2222" s="29">
        <v>108.04</v>
      </c>
      <c r="F2222" s="29">
        <v>84.56</v>
      </c>
      <c r="G2222" s="30">
        <f t="shared" si="68"/>
        <v>98.893507228387847</v>
      </c>
      <c r="H2222" s="28">
        <v>44319</v>
      </c>
      <c r="I2222">
        <f t="shared" si="69"/>
        <v>1.1389745003742038</v>
      </c>
    </row>
    <row r="2223" spans="1:9">
      <c r="A2223" s="28">
        <v>44320</v>
      </c>
      <c r="B2223" s="29">
        <v>76.97</v>
      </c>
      <c r="C2223" s="29">
        <v>108.43</v>
      </c>
      <c r="D2223" s="29">
        <v>110.53</v>
      </c>
      <c r="E2223" s="29">
        <v>107.67</v>
      </c>
      <c r="F2223" s="29">
        <v>84.8</v>
      </c>
      <c r="G2223" s="30">
        <f t="shared" si="68"/>
        <v>98.50504257629963</v>
      </c>
      <c r="H2223" s="28">
        <v>44320</v>
      </c>
      <c r="I2223">
        <f t="shared" si="69"/>
        <v>1.1200909955041456</v>
      </c>
    </row>
    <row r="2224" spans="1:9">
      <c r="A2224" s="28">
        <v>44321</v>
      </c>
      <c r="B2224" s="29">
        <v>77.17</v>
      </c>
      <c r="C2224" s="29">
        <v>108.56</v>
      </c>
      <c r="D2224" s="29">
        <v>110.92</v>
      </c>
      <c r="E2224" s="29">
        <v>107.73</v>
      </c>
      <c r="F2224" s="29">
        <v>84.43</v>
      </c>
      <c r="G2224" s="30">
        <f t="shared" si="68"/>
        <v>98.602680070823581</v>
      </c>
      <c r="H2224" s="28">
        <v>44321</v>
      </c>
      <c r="I2224">
        <f t="shared" si="69"/>
        <v>1.1180434691847809</v>
      </c>
    </row>
    <row r="2225" spans="1:9">
      <c r="A2225" s="28">
        <v>44322</v>
      </c>
      <c r="B2225" s="29">
        <v>78.05</v>
      </c>
      <c r="C2225" s="29">
        <v>109.6</v>
      </c>
      <c r="D2225" s="29">
        <v>110.23</v>
      </c>
      <c r="E2225" s="29">
        <v>107.22</v>
      </c>
      <c r="F2225" s="29">
        <v>85.69</v>
      </c>
      <c r="G2225" s="30">
        <f t="shared" si="68"/>
        <v>99.178185921071815</v>
      </c>
      <c r="H2225" s="28">
        <v>44322</v>
      </c>
      <c r="I2225">
        <f t="shared" si="69"/>
        <v>1.139762901694612</v>
      </c>
    </row>
    <row r="2226" spans="1:9">
      <c r="A2226" s="28">
        <v>44323</v>
      </c>
      <c r="B2226" s="29">
        <v>76.91</v>
      </c>
      <c r="C2226" s="29">
        <v>109.2</v>
      </c>
      <c r="D2226" s="29">
        <v>111.13</v>
      </c>
      <c r="E2226" s="29">
        <v>107.61</v>
      </c>
      <c r="F2226" s="29">
        <v>84.53</v>
      </c>
      <c r="G2226" s="30">
        <f t="shared" si="68"/>
        <v>98.799991375219037</v>
      </c>
      <c r="H2226" s="28">
        <v>44323</v>
      </c>
      <c r="I2226">
        <f t="shared" si="69"/>
        <v>1.1374444370216876</v>
      </c>
    </row>
    <row r="2227" spans="1:9">
      <c r="A2227" s="28">
        <v>44324</v>
      </c>
      <c r="B2227" s="29">
        <v>76.08</v>
      </c>
      <c r="C2227" s="29">
        <v>108</v>
      </c>
      <c r="D2227" s="29">
        <v>109.97</v>
      </c>
      <c r="E2227" s="29">
        <v>106.72</v>
      </c>
      <c r="F2227" s="29">
        <v>83.99</v>
      </c>
      <c r="G2227" s="30">
        <f t="shared" si="68"/>
        <v>97.824916033878466</v>
      </c>
      <c r="H2227" s="28">
        <v>44324</v>
      </c>
      <c r="I2227">
        <f t="shared" si="69"/>
        <v>1.0627891284621223</v>
      </c>
    </row>
    <row r="2228" spans="1:9">
      <c r="A2228" s="28">
        <v>44325</v>
      </c>
      <c r="B2228" s="29">
        <v>76.27</v>
      </c>
      <c r="C2228" s="29">
        <v>108.67</v>
      </c>
      <c r="D2228" s="29">
        <v>109.63</v>
      </c>
      <c r="E2228" s="29">
        <v>107.1</v>
      </c>
      <c r="F2228" s="29">
        <v>84.34</v>
      </c>
      <c r="G2228" s="30">
        <f t="shared" si="68"/>
        <v>98.175133570020435</v>
      </c>
      <c r="H2228" s="28">
        <v>44325</v>
      </c>
      <c r="I2228">
        <f t="shared" si="69"/>
        <v>0.98053425341481282</v>
      </c>
    </row>
    <row r="2229" spans="1:9">
      <c r="A2229" s="28">
        <v>44326</v>
      </c>
      <c r="B2229" s="29">
        <v>76.98</v>
      </c>
      <c r="C2229" s="29">
        <v>108.74</v>
      </c>
      <c r="D2229" s="29">
        <v>110.84</v>
      </c>
      <c r="E2229" s="29">
        <v>106.93</v>
      </c>
      <c r="F2229" s="29">
        <v>83.91</v>
      </c>
      <c r="G2229" s="30">
        <f t="shared" si="68"/>
        <v>98.419199355651273</v>
      </c>
      <c r="H2229" s="28">
        <v>44326</v>
      </c>
      <c r="I2229">
        <f t="shared" si="69"/>
        <v>0.94923640460983105</v>
      </c>
    </row>
    <row r="2230" spans="1:9">
      <c r="A2230" s="28">
        <v>44327</v>
      </c>
      <c r="B2230" s="29">
        <v>77.92</v>
      </c>
      <c r="C2230" s="29">
        <v>109.28</v>
      </c>
      <c r="D2230" s="29">
        <v>111.1</v>
      </c>
      <c r="E2230" s="29">
        <v>107.96</v>
      </c>
      <c r="F2230" s="29">
        <v>85.01</v>
      </c>
      <c r="G2230" s="30">
        <f t="shared" si="68"/>
        <v>99.165251852730719</v>
      </c>
      <c r="H2230" s="28">
        <v>44327</v>
      </c>
      <c r="I2230">
        <f t="shared" si="69"/>
        <v>0.95561575510632324</v>
      </c>
    </row>
    <row r="2231" spans="1:9">
      <c r="A2231" s="28">
        <v>44328</v>
      </c>
      <c r="B2231" s="29">
        <v>76.84</v>
      </c>
      <c r="C2231" s="29">
        <v>109.02</v>
      </c>
      <c r="D2231" s="29">
        <v>110.82</v>
      </c>
      <c r="E2231" s="29">
        <v>107.63</v>
      </c>
      <c r="F2231" s="29">
        <v>85.25</v>
      </c>
      <c r="G2231" s="30">
        <f t="shared" si="68"/>
        <v>98.783175972911778</v>
      </c>
      <c r="H2231" s="28">
        <v>44328</v>
      </c>
      <c r="I2231">
        <f t="shared" si="69"/>
        <v>0.89014772396283126</v>
      </c>
    </row>
    <row r="2232" spans="1:9">
      <c r="A2232" s="28">
        <v>44329</v>
      </c>
      <c r="B2232" s="29">
        <v>76.930000000000007</v>
      </c>
      <c r="C2232" s="29">
        <v>108.11</v>
      </c>
      <c r="D2232" s="29">
        <v>109.66</v>
      </c>
      <c r="E2232" s="29">
        <v>107.16</v>
      </c>
      <c r="F2232" s="29">
        <v>84.56</v>
      </c>
      <c r="G2232" s="30">
        <f t="shared" si="68"/>
        <v>98.158084385952108</v>
      </c>
      <c r="H2232" s="28">
        <v>44329</v>
      </c>
      <c r="I2232">
        <f t="shared" si="69"/>
        <v>0.87252862677041054</v>
      </c>
    </row>
    <row r="2233" spans="1:9">
      <c r="A2233" s="28">
        <v>44330</v>
      </c>
      <c r="B2233" s="29">
        <v>76.599999999999994</v>
      </c>
      <c r="C2233" s="29">
        <v>107.98</v>
      </c>
      <c r="D2233" s="29">
        <v>109.12</v>
      </c>
      <c r="E2233" s="29">
        <v>106.95</v>
      </c>
      <c r="F2233" s="29">
        <v>84.51</v>
      </c>
      <c r="G2233" s="30">
        <f t="shared" si="68"/>
        <v>97.932041517596375</v>
      </c>
      <c r="H2233" s="28">
        <v>44330</v>
      </c>
      <c r="I2233">
        <f t="shared" si="69"/>
        <v>0.84399456844134202</v>
      </c>
    </row>
    <row r="2234" spans="1:9">
      <c r="A2234" s="28">
        <v>44331</v>
      </c>
      <c r="B2234" s="29">
        <v>77.209999999999994</v>
      </c>
      <c r="C2234" s="29">
        <v>108.57</v>
      </c>
      <c r="D2234" s="29">
        <v>110.36</v>
      </c>
      <c r="E2234" s="29">
        <v>107.6</v>
      </c>
      <c r="F2234" s="29">
        <v>84.27</v>
      </c>
      <c r="G2234" s="30">
        <f t="shared" si="68"/>
        <v>98.502524870400094</v>
      </c>
      <c r="H2234" s="28">
        <v>44331</v>
      </c>
      <c r="I2234">
        <f t="shared" si="69"/>
        <v>0.81463109678515588</v>
      </c>
    </row>
    <row r="2235" spans="1:9">
      <c r="A2235" s="28">
        <v>44332</v>
      </c>
      <c r="B2235" s="29">
        <v>76.14</v>
      </c>
      <c r="C2235" s="29">
        <v>107.66</v>
      </c>
      <c r="D2235" s="29">
        <v>108.14</v>
      </c>
      <c r="E2235" s="29">
        <v>106.71</v>
      </c>
      <c r="F2235" s="29">
        <v>84.26</v>
      </c>
      <c r="G2235" s="30">
        <f t="shared" si="68"/>
        <v>97.52161433995326</v>
      </c>
      <c r="H2235" s="28">
        <v>44332</v>
      </c>
      <c r="I2235">
        <f t="shared" si="69"/>
        <v>0.60505013548779796</v>
      </c>
    </row>
    <row r="2236" spans="1:9">
      <c r="A2236" s="28">
        <v>44333</v>
      </c>
      <c r="B2236" s="29">
        <v>77.17</v>
      </c>
      <c r="C2236" s="29">
        <v>108.79</v>
      </c>
      <c r="D2236" s="29">
        <v>110.49</v>
      </c>
      <c r="E2236" s="29">
        <v>107.4</v>
      </c>
      <c r="F2236" s="29">
        <v>84.56</v>
      </c>
      <c r="G2236" s="30">
        <f t="shared" si="68"/>
        <v>98.59848153658001</v>
      </c>
      <c r="H2236" s="28">
        <v>44333</v>
      </c>
      <c r="I2236">
        <f t="shared" si="69"/>
        <v>0.57716859300584367</v>
      </c>
    </row>
    <row r="2237" spans="1:9">
      <c r="A2237" s="28">
        <v>44334</v>
      </c>
      <c r="B2237" s="29">
        <v>76.760000000000005</v>
      </c>
      <c r="C2237" s="29">
        <v>108.13</v>
      </c>
      <c r="D2237" s="29">
        <v>110.18</v>
      </c>
      <c r="E2237" s="29">
        <v>107.2</v>
      </c>
      <c r="F2237" s="29">
        <v>85.18</v>
      </c>
      <c r="G2237" s="30">
        <f t="shared" si="68"/>
        <v>98.285246376679311</v>
      </c>
      <c r="H2237" s="28">
        <v>44334</v>
      </c>
      <c r="I2237">
        <f t="shared" si="69"/>
        <v>0.56356819988554874</v>
      </c>
    </row>
    <row r="2238" spans="1:9">
      <c r="A2238" s="28">
        <v>44335</v>
      </c>
      <c r="B2238" s="29">
        <v>76.83</v>
      </c>
      <c r="C2238" s="29">
        <v>108.91</v>
      </c>
      <c r="D2238" s="29">
        <v>110.37</v>
      </c>
      <c r="E2238" s="29">
        <v>107.61</v>
      </c>
      <c r="F2238" s="29">
        <v>84.85</v>
      </c>
      <c r="G2238" s="30">
        <f t="shared" si="68"/>
        <v>98.626580205899515</v>
      </c>
      <c r="H2238" s="28">
        <v>44335</v>
      </c>
      <c r="I2238">
        <f t="shared" si="69"/>
        <v>0.5601736407510054</v>
      </c>
    </row>
    <row r="2239" spans="1:9">
      <c r="A2239" s="28">
        <v>44336</v>
      </c>
      <c r="B2239" s="29">
        <v>77.239999999999995</v>
      </c>
      <c r="C2239" s="29">
        <v>108.33</v>
      </c>
      <c r="D2239" s="29">
        <v>110.41</v>
      </c>
      <c r="E2239" s="29">
        <v>107.69</v>
      </c>
      <c r="F2239" s="29">
        <v>85.05</v>
      </c>
      <c r="G2239" s="30">
        <f t="shared" si="68"/>
        <v>98.549796519056656</v>
      </c>
      <c r="H2239" s="28">
        <v>44336</v>
      </c>
      <c r="I2239">
        <f t="shared" si="69"/>
        <v>0.55948024740911406</v>
      </c>
    </row>
    <row r="2240" spans="1:9">
      <c r="A2240" s="28">
        <v>44337</v>
      </c>
      <c r="B2240" s="29">
        <v>77.650000000000006</v>
      </c>
      <c r="C2240" s="29">
        <v>109.06</v>
      </c>
      <c r="D2240" s="29">
        <v>110.93</v>
      </c>
      <c r="E2240" s="29">
        <v>107.76</v>
      </c>
      <c r="F2240" s="29">
        <v>85.3</v>
      </c>
      <c r="G2240" s="30">
        <f t="shared" si="68"/>
        <v>99.01413770443925</v>
      </c>
      <c r="H2240" s="28">
        <v>44337</v>
      </c>
      <c r="I2240">
        <f t="shared" si="69"/>
        <v>0.5653725357013889</v>
      </c>
    </row>
    <row r="2241" spans="1:9">
      <c r="A2241" s="28">
        <v>44338</v>
      </c>
      <c r="B2241" s="29">
        <v>76.27</v>
      </c>
      <c r="C2241" s="29">
        <v>108.18</v>
      </c>
      <c r="D2241" s="29">
        <v>108.51</v>
      </c>
      <c r="E2241" s="29">
        <v>106.92</v>
      </c>
      <c r="F2241" s="29">
        <v>85.16</v>
      </c>
      <c r="G2241" s="30">
        <f t="shared" si="68"/>
        <v>97.942018563814244</v>
      </c>
      <c r="H2241" s="28">
        <v>44338</v>
      </c>
      <c r="I2241">
        <f t="shared" si="69"/>
        <v>0.5638994424020678</v>
      </c>
    </row>
    <row r="2242" spans="1:9">
      <c r="A2242" s="28">
        <v>44339</v>
      </c>
      <c r="B2242" s="29">
        <v>76.540000000000006</v>
      </c>
      <c r="C2242" s="29">
        <v>108.64</v>
      </c>
      <c r="D2242" s="29">
        <v>108.73</v>
      </c>
      <c r="E2242" s="29">
        <v>106.46</v>
      </c>
      <c r="F2242" s="29">
        <v>84.97</v>
      </c>
      <c r="G2242" s="30">
        <f t="shared" si="68"/>
        <v>98.096343092873823</v>
      </c>
      <c r="H2242" s="28">
        <v>44339</v>
      </c>
      <c r="I2242">
        <f t="shared" si="69"/>
        <v>0.4534682832480102</v>
      </c>
    </row>
    <row r="2243" spans="1:9">
      <c r="A2243" s="28">
        <v>44340</v>
      </c>
      <c r="B2243" s="29">
        <v>77.03</v>
      </c>
      <c r="C2243" s="29">
        <v>108.1</v>
      </c>
      <c r="D2243" s="29">
        <v>108.99</v>
      </c>
      <c r="E2243" s="29">
        <v>107.26</v>
      </c>
      <c r="F2243" s="29">
        <v>85.58</v>
      </c>
      <c r="G2243" s="30">
        <f t="shared" si="68"/>
        <v>98.248854410046704</v>
      </c>
      <c r="H2243" s="28">
        <v>44340</v>
      </c>
      <c r="I2243">
        <f t="shared" si="69"/>
        <v>0.45541910575104483</v>
      </c>
    </row>
    <row r="2244" spans="1:9">
      <c r="A2244" s="28">
        <v>44341</v>
      </c>
      <c r="B2244" s="29">
        <v>77.73</v>
      </c>
      <c r="C2244" s="29">
        <v>107.96</v>
      </c>
      <c r="D2244" s="29">
        <v>108.49</v>
      </c>
      <c r="E2244" s="29">
        <v>106.48</v>
      </c>
      <c r="F2244" s="29">
        <v>86.16</v>
      </c>
      <c r="G2244" s="30">
        <f t="shared" si="68"/>
        <v>98.244148656542052</v>
      </c>
      <c r="H2244" s="28">
        <v>44341</v>
      </c>
      <c r="I2244">
        <f t="shared" si="69"/>
        <v>0.4452548351041889</v>
      </c>
    </row>
    <row r="2245" spans="1:9">
      <c r="A2245" s="28">
        <v>44342</v>
      </c>
      <c r="B2245" s="29">
        <v>76.75</v>
      </c>
      <c r="C2245" s="29">
        <v>107.84</v>
      </c>
      <c r="D2245" s="29">
        <v>108.68</v>
      </c>
      <c r="E2245" s="29">
        <v>106.12</v>
      </c>
      <c r="F2245" s="29">
        <v>85.44</v>
      </c>
      <c r="G2245" s="30">
        <f t="shared" ref="G2245:G2308" si="70">(B2245*$B$2+C2245*$C$2+D2245*$D$2+E2245*$E$2+F2245*$F$2)/$G$2</f>
        <v>97.856156587689824</v>
      </c>
      <c r="H2245" s="28">
        <v>44342</v>
      </c>
      <c r="I2245">
        <f t="shared" si="69"/>
        <v>0.45796275583480323</v>
      </c>
    </row>
    <row r="2246" spans="1:9">
      <c r="A2246" s="28">
        <v>44343</v>
      </c>
      <c r="B2246" s="29">
        <v>76.78</v>
      </c>
      <c r="C2246" s="29">
        <v>108.19</v>
      </c>
      <c r="D2246" s="29">
        <v>108.86</v>
      </c>
      <c r="E2246" s="29">
        <v>106.86</v>
      </c>
      <c r="F2246" s="29">
        <v>85.66</v>
      </c>
      <c r="G2246" s="30">
        <f t="shared" si="70"/>
        <v>98.159207934798474</v>
      </c>
      <c r="H2246" s="28">
        <v>44343</v>
      </c>
      <c r="I2246">
        <f t="shared" si="69"/>
        <v>0.45570613494142659</v>
      </c>
    </row>
    <row r="2247" spans="1:9">
      <c r="A2247" s="28">
        <v>44344</v>
      </c>
      <c r="B2247" s="29">
        <v>77.05</v>
      </c>
      <c r="C2247" s="29">
        <v>108.22</v>
      </c>
      <c r="D2247" s="29">
        <v>108.74</v>
      </c>
      <c r="E2247" s="29">
        <v>107.22</v>
      </c>
      <c r="F2247" s="29">
        <v>85.83</v>
      </c>
      <c r="G2247" s="30">
        <f t="shared" si="70"/>
        <v>98.293736036068907</v>
      </c>
      <c r="H2247" s="28">
        <v>44344</v>
      </c>
      <c r="I2247">
        <f t="shared" si="69"/>
        <v>0.43351427232431533</v>
      </c>
    </row>
    <row r="2248" spans="1:9">
      <c r="A2248" s="28">
        <v>44345</v>
      </c>
      <c r="B2248" s="29">
        <v>76.930000000000007</v>
      </c>
      <c r="C2248" s="29">
        <v>108.03</v>
      </c>
      <c r="D2248" s="29">
        <v>109.12</v>
      </c>
      <c r="E2248" s="29">
        <v>107.16</v>
      </c>
      <c r="F2248" s="29">
        <v>85.87</v>
      </c>
      <c r="G2248" s="30">
        <f t="shared" si="70"/>
        <v>98.242232357987731</v>
      </c>
      <c r="H2248" s="28">
        <v>44345</v>
      </c>
      <c r="I2248">
        <f t="shared" si="69"/>
        <v>0.4340779664243774</v>
      </c>
    </row>
    <row r="2249" spans="1:9">
      <c r="A2249" s="28">
        <v>44346</v>
      </c>
      <c r="B2249" s="29">
        <v>76.27</v>
      </c>
      <c r="C2249" s="29">
        <v>107.67</v>
      </c>
      <c r="D2249" s="29">
        <v>106.57</v>
      </c>
      <c r="E2249" s="29">
        <v>106.67</v>
      </c>
      <c r="F2249" s="29">
        <v>86.36</v>
      </c>
      <c r="G2249" s="30">
        <f t="shared" si="70"/>
        <v>97.640645033221375</v>
      </c>
      <c r="H2249" s="28">
        <v>44346</v>
      </c>
      <c r="I2249">
        <f t="shared" si="69"/>
        <v>0.42352326724699424</v>
      </c>
    </row>
    <row r="2250" spans="1:9">
      <c r="A2250" s="28">
        <v>44347</v>
      </c>
      <c r="B2250" s="29">
        <v>77.58</v>
      </c>
      <c r="C2250" s="29">
        <v>108.13</v>
      </c>
      <c r="D2250" s="29">
        <v>109.19</v>
      </c>
      <c r="E2250" s="29">
        <v>106.58</v>
      </c>
      <c r="F2250" s="29">
        <v>86.76</v>
      </c>
      <c r="G2250" s="30">
        <f t="shared" si="70"/>
        <v>98.459296509929885</v>
      </c>
      <c r="H2250" s="28">
        <v>44347</v>
      </c>
      <c r="I2250">
        <f t="shared" si="69"/>
        <v>0.41172376190797982</v>
      </c>
    </row>
    <row r="2251" spans="1:9">
      <c r="A2251" s="28">
        <v>44348</v>
      </c>
      <c r="B2251" s="29">
        <v>77.61</v>
      </c>
      <c r="C2251" s="29">
        <v>107.87</v>
      </c>
      <c r="D2251" s="29">
        <v>108.64</v>
      </c>
      <c r="E2251" s="29">
        <v>106.97</v>
      </c>
      <c r="F2251" s="29">
        <v>86.7</v>
      </c>
      <c r="G2251" s="30">
        <f t="shared" si="70"/>
        <v>98.355870600905376</v>
      </c>
      <c r="H2251" s="28">
        <v>44348</v>
      </c>
      <c r="I2251">
        <f t="shared" si="69"/>
        <v>0.41065825823534291</v>
      </c>
    </row>
    <row r="2252" spans="1:9">
      <c r="A2252" s="28">
        <v>44349</v>
      </c>
      <c r="B2252" s="29">
        <v>77.209999999999994</v>
      </c>
      <c r="C2252" s="29">
        <v>107.52</v>
      </c>
      <c r="D2252" s="29">
        <v>108.97</v>
      </c>
      <c r="E2252" s="29">
        <v>106.04</v>
      </c>
      <c r="F2252" s="29">
        <v>86.55</v>
      </c>
      <c r="G2252" s="30">
        <f t="shared" si="70"/>
        <v>98.016104108863885</v>
      </c>
      <c r="H2252" s="28">
        <v>44349</v>
      </c>
      <c r="I2252">
        <f t="shared" si="69"/>
        <v>0.41196664843019964</v>
      </c>
    </row>
    <row r="2253" spans="1:9">
      <c r="A2253" s="28">
        <v>44350</v>
      </c>
      <c r="B2253" s="29">
        <v>76.790000000000006</v>
      </c>
      <c r="C2253" s="29">
        <v>107.95</v>
      </c>
      <c r="D2253" s="29">
        <v>109.33</v>
      </c>
      <c r="E2253" s="29">
        <v>105.64</v>
      </c>
      <c r="F2253" s="29">
        <v>86.55</v>
      </c>
      <c r="G2253" s="30">
        <f t="shared" si="70"/>
        <v>98.063308904059568</v>
      </c>
      <c r="H2253" s="28">
        <v>44350</v>
      </c>
      <c r="I2253">
        <f t="shared" si="69"/>
        <v>0.38019494658658526</v>
      </c>
    </row>
    <row r="2254" spans="1:9">
      <c r="A2254" s="28">
        <v>44351</v>
      </c>
      <c r="B2254" s="29">
        <v>76.459999999999994</v>
      </c>
      <c r="C2254" s="29">
        <v>107.02</v>
      </c>
      <c r="D2254" s="29">
        <v>108.13</v>
      </c>
      <c r="E2254" s="29">
        <v>105.45</v>
      </c>
      <c r="F2254" s="29">
        <v>86.81</v>
      </c>
      <c r="G2254" s="30">
        <f t="shared" si="70"/>
        <v>97.510154515917037</v>
      </c>
      <c r="H2254" s="28">
        <v>44351</v>
      </c>
      <c r="I2254">
        <f t="shared" si="69"/>
        <v>0.39290848186174354</v>
      </c>
    </row>
    <row r="2255" spans="1:9">
      <c r="A2255" s="28">
        <v>44352</v>
      </c>
      <c r="B2255" s="29">
        <v>77.099999999999994</v>
      </c>
      <c r="C2255" s="29">
        <v>107.77</v>
      </c>
      <c r="D2255" s="29">
        <v>109.54</v>
      </c>
      <c r="E2255" s="29">
        <v>106.34</v>
      </c>
      <c r="F2255" s="29">
        <v>86.61</v>
      </c>
      <c r="G2255" s="30">
        <f t="shared" si="70"/>
        <v>98.209809981016335</v>
      </c>
      <c r="H2255" s="28">
        <v>44352</v>
      </c>
      <c r="I2255">
        <f t="shared" si="69"/>
        <v>0.38484071585445628</v>
      </c>
    </row>
    <row r="2256" spans="1:9">
      <c r="A2256" s="28">
        <v>44353</v>
      </c>
      <c r="B2256" s="29">
        <v>75.72</v>
      </c>
      <c r="C2256" s="29">
        <v>107.27</v>
      </c>
      <c r="D2256" s="29">
        <v>105.77</v>
      </c>
      <c r="E2256" s="29">
        <v>104.86</v>
      </c>
      <c r="F2256" s="29">
        <v>86.33</v>
      </c>
      <c r="G2256" s="30">
        <f t="shared" si="70"/>
        <v>96.987071179541459</v>
      </c>
      <c r="H2256" s="28">
        <v>44353</v>
      </c>
      <c r="I2256">
        <f t="shared" si="69"/>
        <v>0.45086064431672523</v>
      </c>
    </row>
    <row r="2257" spans="1:9">
      <c r="A2257" s="28">
        <v>44354</v>
      </c>
      <c r="B2257" s="29">
        <v>77.09</v>
      </c>
      <c r="C2257" s="29">
        <v>107.38</v>
      </c>
      <c r="D2257" s="29">
        <v>108.42</v>
      </c>
      <c r="E2257" s="29">
        <v>105.91</v>
      </c>
      <c r="F2257" s="29">
        <v>86.42</v>
      </c>
      <c r="G2257" s="30">
        <f t="shared" si="70"/>
        <v>97.832210545049634</v>
      </c>
      <c r="H2257" s="28">
        <v>44354</v>
      </c>
      <c r="I2257">
        <f t="shared" si="69"/>
        <v>0.45428160490891001</v>
      </c>
    </row>
    <row r="2258" spans="1:9">
      <c r="A2258" s="28">
        <v>44355</v>
      </c>
      <c r="B2258" s="29">
        <v>77.31</v>
      </c>
      <c r="C2258" s="29">
        <v>107.74</v>
      </c>
      <c r="D2258" s="29">
        <v>109.76</v>
      </c>
      <c r="E2258" s="29">
        <v>106.24</v>
      </c>
      <c r="F2258" s="29">
        <v>87.75</v>
      </c>
      <c r="G2258" s="30">
        <f t="shared" si="70"/>
        <v>98.413243373977792</v>
      </c>
      <c r="H2258" s="28">
        <v>44355</v>
      </c>
      <c r="I2258">
        <f t="shared" si="69"/>
        <v>0.41642797181448749</v>
      </c>
    </row>
    <row r="2259" spans="1:9">
      <c r="A2259" s="28">
        <v>44356</v>
      </c>
      <c r="B2259" s="29">
        <v>76.680000000000007</v>
      </c>
      <c r="C2259" s="29">
        <v>108.08</v>
      </c>
      <c r="D2259" s="29">
        <v>109.86</v>
      </c>
      <c r="E2259" s="29">
        <v>106.33</v>
      </c>
      <c r="F2259" s="29">
        <v>87.1</v>
      </c>
      <c r="G2259" s="30">
        <f t="shared" si="70"/>
        <v>98.337443779205586</v>
      </c>
      <c r="H2259" s="28">
        <v>44356</v>
      </c>
      <c r="I2259">
        <f t="shared" si="69"/>
        <v>0.40060501366185991</v>
      </c>
    </row>
    <row r="2260" spans="1:9">
      <c r="A2260" s="28">
        <v>44357</v>
      </c>
      <c r="B2260" s="29">
        <v>77.599999999999994</v>
      </c>
      <c r="C2260" s="29">
        <v>108.15</v>
      </c>
      <c r="D2260" s="29">
        <v>109.52</v>
      </c>
      <c r="E2260" s="29">
        <v>106.11</v>
      </c>
      <c r="F2260" s="29">
        <v>87.6</v>
      </c>
      <c r="G2260" s="30">
        <f t="shared" si="70"/>
        <v>98.553832003869729</v>
      </c>
      <c r="H2260" s="28">
        <v>44357</v>
      </c>
      <c r="I2260">
        <f t="shared" si="69"/>
        <v>0.40769007884442238</v>
      </c>
    </row>
    <row r="2261" spans="1:9">
      <c r="A2261" s="28">
        <v>44358</v>
      </c>
      <c r="B2261" s="29">
        <v>77.63</v>
      </c>
      <c r="C2261" s="29">
        <v>108.44</v>
      </c>
      <c r="D2261" s="29">
        <v>110.51</v>
      </c>
      <c r="E2261" s="29">
        <v>106.26</v>
      </c>
      <c r="F2261" s="29">
        <v>87.72</v>
      </c>
      <c r="G2261" s="30">
        <f t="shared" si="70"/>
        <v>98.829431585864469</v>
      </c>
      <c r="H2261" s="28">
        <v>44358</v>
      </c>
      <c r="I2261">
        <f t="shared" si="69"/>
        <v>0.42344462589857729</v>
      </c>
    </row>
    <row r="2262" spans="1:9">
      <c r="A2262" s="28">
        <v>44359</v>
      </c>
      <c r="B2262" s="29">
        <v>76.06</v>
      </c>
      <c r="C2262" s="29">
        <v>108.41</v>
      </c>
      <c r="D2262" s="29">
        <v>108.16</v>
      </c>
      <c r="E2262" s="29">
        <v>105.54</v>
      </c>
      <c r="F2262" s="29">
        <v>86.38</v>
      </c>
      <c r="G2262" s="30">
        <f t="shared" si="70"/>
        <v>97.887172486492375</v>
      </c>
      <c r="H2262" s="28">
        <v>44359</v>
      </c>
      <c r="I2262">
        <f t="shared" si="69"/>
        <v>0.42275093414316217</v>
      </c>
    </row>
    <row r="2263" spans="1:9">
      <c r="A2263" s="28">
        <v>44360</v>
      </c>
      <c r="B2263" s="29">
        <v>76.790000000000006</v>
      </c>
      <c r="C2263" s="29">
        <v>108.14</v>
      </c>
      <c r="D2263" s="29">
        <v>107.14</v>
      </c>
      <c r="E2263" s="29">
        <v>106.42</v>
      </c>
      <c r="F2263" s="29">
        <v>85.98</v>
      </c>
      <c r="G2263" s="30">
        <f t="shared" si="70"/>
        <v>97.903297815055481</v>
      </c>
      <c r="H2263" s="28">
        <v>44360</v>
      </c>
      <c r="I2263">
        <f t="shared" si="69"/>
        <v>0.40748581369049036</v>
      </c>
    </row>
    <row r="2264" spans="1:9">
      <c r="A2264" s="28">
        <v>44361</v>
      </c>
      <c r="B2264" s="29">
        <v>77.209999999999994</v>
      </c>
      <c r="C2264" s="29">
        <v>107.78</v>
      </c>
      <c r="D2264" s="29">
        <v>109.38</v>
      </c>
      <c r="E2264" s="29">
        <v>105.69</v>
      </c>
      <c r="F2264" s="29">
        <v>87.31</v>
      </c>
      <c r="G2264" s="30">
        <f t="shared" si="70"/>
        <v>98.211362897926392</v>
      </c>
      <c r="H2264" s="28">
        <v>44361</v>
      </c>
      <c r="I2264">
        <f t="shared" si="69"/>
        <v>0.39968553962150105</v>
      </c>
    </row>
    <row r="2265" spans="1:9">
      <c r="A2265" s="28">
        <v>44362</v>
      </c>
      <c r="B2265" s="29">
        <v>76.709999999999994</v>
      </c>
      <c r="C2265" s="29">
        <v>107.38</v>
      </c>
      <c r="D2265" s="29">
        <v>109.45</v>
      </c>
      <c r="E2265" s="29">
        <v>105.67</v>
      </c>
      <c r="F2265" s="29">
        <v>87.13</v>
      </c>
      <c r="G2265" s="30">
        <f t="shared" si="70"/>
        <v>97.938598176474855</v>
      </c>
      <c r="H2265" s="28">
        <v>44362</v>
      </c>
      <c r="I2265">
        <f t="shared" si="69"/>
        <v>0.40129914405920158</v>
      </c>
    </row>
    <row r="2266" spans="1:9">
      <c r="A2266" s="28">
        <v>44363</v>
      </c>
      <c r="B2266" s="29">
        <v>76.17</v>
      </c>
      <c r="C2266" s="29">
        <v>107.26</v>
      </c>
      <c r="D2266" s="29">
        <v>109.07</v>
      </c>
      <c r="E2266" s="29">
        <v>104.78</v>
      </c>
      <c r="F2266" s="29">
        <v>87.16</v>
      </c>
      <c r="G2266" s="30">
        <f t="shared" si="70"/>
        <v>97.594579804322407</v>
      </c>
      <c r="H2266" s="28">
        <v>44363</v>
      </c>
      <c r="I2266">
        <f t="shared" si="69"/>
        <v>0.40394676964154275</v>
      </c>
    </row>
    <row r="2267" spans="1:9">
      <c r="A2267" s="28">
        <v>44364</v>
      </c>
      <c r="B2267" s="29">
        <v>76.760000000000005</v>
      </c>
      <c r="C2267" s="29">
        <v>107.44</v>
      </c>
      <c r="D2267" s="29">
        <v>109.43</v>
      </c>
      <c r="E2267" s="29">
        <v>105.65</v>
      </c>
      <c r="F2267" s="29">
        <v>87.28</v>
      </c>
      <c r="G2267" s="30">
        <f t="shared" si="70"/>
        <v>97.986249954366215</v>
      </c>
      <c r="H2267" s="28">
        <v>44364</v>
      </c>
      <c r="I2267">
        <f t="shared" si="69"/>
        <v>0.39604634170154579</v>
      </c>
    </row>
    <row r="2268" spans="1:9">
      <c r="A2268" s="28">
        <v>44365</v>
      </c>
      <c r="B2268" s="29">
        <v>76.81</v>
      </c>
      <c r="C2268" s="29">
        <v>107.03</v>
      </c>
      <c r="D2268" s="29">
        <v>109.22</v>
      </c>
      <c r="E2268" s="29">
        <v>104.94</v>
      </c>
      <c r="F2268" s="29">
        <v>87.31</v>
      </c>
      <c r="G2268" s="30">
        <f t="shared" si="70"/>
        <v>97.714168781030935</v>
      </c>
      <c r="H2268" s="28">
        <v>44365</v>
      </c>
      <c r="I2268">
        <f t="shared" si="69"/>
        <v>0.36091163570009344</v>
      </c>
    </row>
    <row r="2269" spans="1:9">
      <c r="A2269" s="28">
        <v>44366</v>
      </c>
      <c r="B2269" s="29">
        <v>76.69</v>
      </c>
      <c r="C2269" s="29">
        <v>106.8</v>
      </c>
      <c r="D2269" s="29">
        <v>109.02</v>
      </c>
      <c r="E2269" s="29">
        <v>105.25</v>
      </c>
      <c r="F2269" s="29">
        <v>86.72</v>
      </c>
      <c r="G2269" s="30">
        <f t="shared" si="70"/>
        <v>97.547182617187488</v>
      </c>
      <c r="H2269" s="28">
        <v>44366</v>
      </c>
      <c r="I2269">
        <f t="shared" si="69"/>
        <v>0.37255721075142417</v>
      </c>
    </row>
    <row r="2270" spans="1:9">
      <c r="A2270" s="28">
        <v>44367</v>
      </c>
      <c r="B2270" s="29">
        <v>76.92</v>
      </c>
      <c r="C2270" s="29">
        <v>107.56</v>
      </c>
      <c r="D2270" s="29">
        <v>107.8</v>
      </c>
      <c r="E2270" s="29">
        <v>105.8</v>
      </c>
      <c r="F2270" s="29">
        <v>86.14</v>
      </c>
      <c r="G2270" s="30">
        <f t="shared" si="70"/>
        <v>97.727476361711439</v>
      </c>
      <c r="H2270" s="28">
        <v>44367</v>
      </c>
      <c r="I2270">
        <f t="shared" si="69"/>
        <v>0.3768437643462712</v>
      </c>
    </row>
    <row r="2271" spans="1:9">
      <c r="A2271" s="28">
        <v>44368</v>
      </c>
      <c r="B2271" s="29">
        <v>76.540000000000006</v>
      </c>
      <c r="C2271" s="29">
        <v>107.24</v>
      </c>
      <c r="D2271" s="29">
        <v>108.31</v>
      </c>
      <c r="E2271" s="29">
        <v>105.04</v>
      </c>
      <c r="F2271" s="29">
        <v>86.36</v>
      </c>
      <c r="G2271" s="30">
        <f t="shared" si="70"/>
        <v>97.503207186404779</v>
      </c>
      <c r="H2271" s="28">
        <v>44368</v>
      </c>
      <c r="I2271">
        <f t="shared" si="69"/>
        <v>0.38646574720872218</v>
      </c>
    </row>
    <row r="2272" spans="1:9">
      <c r="A2272" s="28">
        <v>44369</v>
      </c>
      <c r="B2272" s="29">
        <v>76.489999999999995</v>
      </c>
      <c r="C2272" s="29">
        <v>107.07</v>
      </c>
      <c r="D2272" s="29">
        <v>109.32</v>
      </c>
      <c r="E2272" s="29">
        <v>105.37</v>
      </c>
      <c r="F2272" s="29">
        <v>87.07</v>
      </c>
      <c r="G2272" s="30">
        <f t="shared" si="70"/>
        <v>97.70659038222837</v>
      </c>
      <c r="H2272" s="28">
        <v>44369</v>
      </c>
      <c r="I2272">
        <f t="shared" ref="I2272:I2335" si="71">_xlfn.STDEV.P(G2245:G2272)</f>
        <v>0.38724219096925072</v>
      </c>
    </row>
    <row r="2273" spans="1:9">
      <c r="A2273" s="28">
        <v>44370</v>
      </c>
      <c r="B2273" s="29">
        <v>76.739999999999995</v>
      </c>
      <c r="C2273" s="29">
        <v>106.83</v>
      </c>
      <c r="D2273" s="29">
        <v>108.25</v>
      </c>
      <c r="E2273" s="29">
        <v>105.28</v>
      </c>
      <c r="F2273" s="29">
        <v>86.52</v>
      </c>
      <c r="G2273" s="30">
        <f t="shared" si="70"/>
        <v>97.449943049065396</v>
      </c>
      <c r="H2273" s="28">
        <v>44370</v>
      </c>
      <c r="I2273">
        <f t="shared" si="71"/>
        <v>0.39909104758973374</v>
      </c>
    </row>
    <row r="2274" spans="1:9">
      <c r="A2274" s="28">
        <v>44371</v>
      </c>
      <c r="B2274" s="29">
        <v>76.739999999999995</v>
      </c>
      <c r="C2274" s="29">
        <v>107.55</v>
      </c>
      <c r="D2274" s="29">
        <v>109.43</v>
      </c>
      <c r="E2274" s="29">
        <v>105.35</v>
      </c>
      <c r="F2274" s="29">
        <v>86.8</v>
      </c>
      <c r="G2274" s="30">
        <f t="shared" si="70"/>
        <v>97.908427551839935</v>
      </c>
      <c r="H2274" s="28">
        <v>44371</v>
      </c>
      <c r="I2274">
        <f t="shared" si="71"/>
        <v>0.39748572608300969</v>
      </c>
    </row>
    <row r="2275" spans="1:9">
      <c r="A2275" s="28">
        <v>44372</v>
      </c>
      <c r="B2275" s="29">
        <v>76.69</v>
      </c>
      <c r="C2275" s="29">
        <v>106.94</v>
      </c>
      <c r="D2275" s="29">
        <v>109.1</v>
      </c>
      <c r="E2275" s="29">
        <v>105.12</v>
      </c>
      <c r="F2275" s="29">
        <v>87.29</v>
      </c>
      <c r="G2275" s="30">
        <f t="shared" si="70"/>
        <v>97.666129161799034</v>
      </c>
      <c r="H2275" s="28">
        <v>44372</v>
      </c>
      <c r="I2275">
        <f t="shared" si="71"/>
        <v>0.395609792732805</v>
      </c>
    </row>
    <row r="2276" spans="1:9">
      <c r="A2276" s="28">
        <v>44373</v>
      </c>
      <c r="B2276" s="29">
        <v>75.5</v>
      </c>
      <c r="C2276" s="29">
        <v>106.34</v>
      </c>
      <c r="D2276" s="29">
        <v>107.9</v>
      </c>
      <c r="E2276" s="29">
        <v>104.55</v>
      </c>
      <c r="F2276" s="29">
        <v>86.24</v>
      </c>
      <c r="G2276" s="30">
        <f t="shared" si="70"/>
        <v>96.806217600029186</v>
      </c>
      <c r="H2276" s="28">
        <v>44373</v>
      </c>
      <c r="I2276">
        <f t="shared" si="71"/>
        <v>0.44279356584396157</v>
      </c>
    </row>
    <row r="2277" spans="1:9">
      <c r="A2277" s="28">
        <v>44374</v>
      </c>
      <c r="B2277" s="29">
        <v>75.77</v>
      </c>
      <c r="C2277" s="29">
        <v>106.99</v>
      </c>
      <c r="D2277" s="29">
        <v>106.57</v>
      </c>
      <c r="E2277" s="29">
        <v>104.17</v>
      </c>
      <c r="F2277" s="29">
        <v>86.12</v>
      </c>
      <c r="G2277" s="30">
        <f t="shared" si="70"/>
        <v>96.858348285995902</v>
      </c>
      <c r="H2277" s="28">
        <v>44374</v>
      </c>
      <c r="I2277">
        <f t="shared" si="71"/>
        <v>0.48036919023946506</v>
      </c>
    </row>
    <row r="2278" spans="1:9">
      <c r="A2278" s="28">
        <v>44375</v>
      </c>
      <c r="B2278" s="29">
        <v>76.36</v>
      </c>
      <c r="C2278" s="29">
        <v>107.07</v>
      </c>
      <c r="D2278" s="29">
        <v>109.36</v>
      </c>
      <c r="E2278" s="29">
        <v>105.48</v>
      </c>
      <c r="F2278" s="29">
        <v>87.8</v>
      </c>
      <c r="G2278" s="30">
        <f t="shared" si="70"/>
        <v>97.801426922094038</v>
      </c>
      <c r="H2278" s="28">
        <v>44375</v>
      </c>
      <c r="I2278">
        <f t="shared" si="71"/>
        <v>0.46618100837213544</v>
      </c>
    </row>
    <row r="2279" spans="1:9">
      <c r="A2279" s="28">
        <v>44376</v>
      </c>
      <c r="B2279" s="29">
        <v>76.13</v>
      </c>
      <c r="C2279" s="29">
        <v>106.84</v>
      </c>
      <c r="D2279" s="29">
        <v>108.84</v>
      </c>
      <c r="E2279" s="29">
        <v>104.62</v>
      </c>
      <c r="F2279" s="29">
        <v>86.98</v>
      </c>
      <c r="G2279" s="30">
        <f t="shared" si="70"/>
        <v>97.354606317537943</v>
      </c>
      <c r="H2279" s="28">
        <v>44376</v>
      </c>
      <c r="I2279">
        <f t="shared" si="71"/>
        <v>0.46307925418902335</v>
      </c>
    </row>
    <row r="2280" spans="1:9">
      <c r="A2280" s="28">
        <v>44377</v>
      </c>
      <c r="B2280" s="29">
        <v>75.98</v>
      </c>
      <c r="C2280" s="29">
        <v>106.97</v>
      </c>
      <c r="D2280" s="29">
        <v>108.93</v>
      </c>
      <c r="E2280" s="29">
        <v>105.23</v>
      </c>
      <c r="F2280" s="29">
        <v>87.36</v>
      </c>
      <c r="G2280" s="30">
        <f t="shared" si="70"/>
        <v>97.529116621641336</v>
      </c>
      <c r="H2280" s="28">
        <v>44377</v>
      </c>
      <c r="I2280">
        <f t="shared" si="71"/>
        <v>0.46367043327551477</v>
      </c>
    </row>
    <row r="2281" spans="1:9">
      <c r="A2281" s="28">
        <v>44378</v>
      </c>
      <c r="B2281" s="29">
        <v>76.52</v>
      </c>
      <c r="C2281" s="29">
        <v>106.84</v>
      </c>
      <c r="D2281" s="29">
        <v>109.32</v>
      </c>
      <c r="E2281" s="29">
        <v>105.06</v>
      </c>
      <c r="F2281" s="29">
        <v>87.96</v>
      </c>
      <c r="G2281" s="30">
        <f t="shared" si="70"/>
        <v>97.703386755256972</v>
      </c>
      <c r="H2281" s="28">
        <v>44378</v>
      </c>
      <c r="I2281">
        <f t="shared" si="71"/>
        <v>0.46060771981189896</v>
      </c>
    </row>
    <row r="2282" spans="1:9">
      <c r="A2282" s="28">
        <v>44379</v>
      </c>
      <c r="B2282" s="29">
        <v>76.48</v>
      </c>
      <c r="C2282" s="29">
        <v>106.67</v>
      </c>
      <c r="D2282" s="29">
        <v>108.68</v>
      </c>
      <c r="E2282" s="29">
        <v>104.74</v>
      </c>
      <c r="F2282" s="29">
        <v>87.4</v>
      </c>
      <c r="G2282" s="30">
        <f t="shared" si="70"/>
        <v>97.425450359594024</v>
      </c>
      <c r="H2282" s="28">
        <v>44379</v>
      </c>
      <c r="I2282">
        <f t="shared" si="71"/>
        <v>0.46255746213673238</v>
      </c>
    </row>
    <row r="2283" spans="1:9">
      <c r="A2283" s="28">
        <v>44380</v>
      </c>
      <c r="B2283" s="29">
        <v>75.55</v>
      </c>
      <c r="C2283" s="29">
        <v>105.4</v>
      </c>
      <c r="D2283" s="29">
        <v>107.03</v>
      </c>
      <c r="E2283" s="29">
        <v>103.46</v>
      </c>
      <c r="F2283" s="29">
        <v>86.16</v>
      </c>
      <c r="G2283" s="30">
        <f t="shared" si="70"/>
        <v>96.184169830607459</v>
      </c>
      <c r="H2283" s="28">
        <v>44380</v>
      </c>
      <c r="I2283">
        <f t="shared" si="71"/>
        <v>0.53919801170440929</v>
      </c>
    </row>
    <row r="2284" spans="1:9">
      <c r="A2284" s="28">
        <v>44381</v>
      </c>
      <c r="B2284" s="29">
        <v>74.75</v>
      </c>
      <c r="C2284" s="29">
        <v>105.22</v>
      </c>
      <c r="D2284" s="29">
        <v>105.14</v>
      </c>
      <c r="E2284" s="29">
        <v>103.09</v>
      </c>
      <c r="F2284" s="29">
        <v>85.93</v>
      </c>
      <c r="G2284" s="30">
        <f t="shared" si="70"/>
        <v>95.619693614924046</v>
      </c>
      <c r="H2284" s="28">
        <v>44381</v>
      </c>
      <c r="I2284">
        <f t="shared" si="71"/>
        <v>0.65109221028745146</v>
      </c>
    </row>
    <row r="2285" spans="1:9">
      <c r="A2285" s="28">
        <v>44382</v>
      </c>
      <c r="B2285" s="29">
        <v>75.78</v>
      </c>
      <c r="C2285" s="29">
        <v>106.13</v>
      </c>
      <c r="D2285" s="29">
        <v>107.86</v>
      </c>
      <c r="E2285" s="29">
        <v>103.88</v>
      </c>
      <c r="F2285" s="29">
        <v>87.23</v>
      </c>
      <c r="G2285" s="30">
        <f t="shared" si="70"/>
        <v>96.816455625730129</v>
      </c>
      <c r="H2285" s="28">
        <v>44382</v>
      </c>
      <c r="I2285">
        <f t="shared" si="71"/>
        <v>0.6676054119161281</v>
      </c>
    </row>
    <row r="2286" spans="1:9">
      <c r="A2286" s="28">
        <v>44383</v>
      </c>
      <c r="B2286" s="29">
        <v>75.260000000000005</v>
      </c>
      <c r="C2286" s="29">
        <v>105.77</v>
      </c>
      <c r="D2286" s="29">
        <v>107.22</v>
      </c>
      <c r="E2286" s="29">
        <v>103.06</v>
      </c>
      <c r="F2286" s="29">
        <v>86.85</v>
      </c>
      <c r="G2286" s="30">
        <f t="shared" si="70"/>
        <v>96.31162876022195</v>
      </c>
      <c r="H2286" s="28">
        <v>44383</v>
      </c>
      <c r="I2286">
        <f t="shared" si="71"/>
        <v>0.69041681929699772</v>
      </c>
    </row>
    <row r="2287" spans="1:9">
      <c r="A2287" s="28">
        <v>44384</v>
      </c>
      <c r="B2287" s="29">
        <v>75.38</v>
      </c>
      <c r="C2287" s="29">
        <v>105.54</v>
      </c>
      <c r="D2287" s="29">
        <v>107.33</v>
      </c>
      <c r="E2287" s="29">
        <v>103.82</v>
      </c>
      <c r="F2287" s="29">
        <v>86.67</v>
      </c>
      <c r="G2287" s="30">
        <f t="shared" si="70"/>
        <v>96.36272451810747</v>
      </c>
      <c r="H2287" s="28">
        <v>44384</v>
      </c>
      <c r="I2287">
        <f t="shared" si="71"/>
        <v>0.70516536929360951</v>
      </c>
    </row>
    <row r="2288" spans="1:9">
      <c r="A2288" s="28">
        <v>44385</v>
      </c>
      <c r="B2288" s="29">
        <v>75.55</v>
      </c>
      <c r="C2288" s="29">
        <v>106.5</v>
      </c>
      <c r="D2288" s="29">
        <v>108.37</v>
      </c>
      <c r="E2288" s="29">
        <v>104.26</v>
      </c>
      <c r="F2288" s="29">
        <v>86.97</v>
      </c>
      <c r="G2288" s="30">
        <f t="shared" si="70"/>
        <v>96.988779068706179</v>
      </c>
      <c r="H2288" s="28">
        <v>44385</v>
      </c>
      <c r="I2288">
        <f t="shared" si="71"/>
        <v>0.67780279550598577</v>
      </c>
    </row>
    <row r="2289" spans="1:9">
      <c r="A2289" s="28">
        <v>44386</v>
      </c>
      <c r="B2289" s="29">
        <v>75.239999999999995</v>
      </c>
      <c r="C2289" s="29">
        <v>106.21</v>
      </c>
      <c r="D2289" s="29">
        <v>107.58</v>
      </c>
      <c r="E2289" s="29">
        <v>103.7</v>
      </c>
      <c r="F2289" s="29">
        <v>86.68</v>
      </c>
      <c r="G2289" s="30">
        <f t="shared" si="70"/>
        <v>96.589491868063661</v>
      </c>
      <c r="H2289" s="28">
        <v>44386</v>
      </c>
      <c r="I2289">
        <f t="shared" si="71"/>
        <v>0.63583058718758234</v>
      </c>
    </row>
    <row r="2290" spans="1:9">
      <c r="A2290" s="28">
        <v>44387</v>
      </c>
      <c r="B2290" s="29">
        <v>73.819999999999993</v>
      </c>
      <c r="C2290" s="29">
        <v>105.08</v>
      </c>
      <c r="D2290" s="29">
        <v>105</v>
      </c>
      <c r="E2290" s="29">
        <v>102.14</v>
      </c>
      <c r="F2290" s="29">
        <v>85.34</v>
      </c>
      <c r="G2290" s="30">
        <f t="shared" si="70"/>
        <v>95.119016866238312</v>
      </c>
      <c r="H2290" s="28">
        <v>44387</v>
      </c>
      <c r="I2290">
        <f t="shared" si="71"/>
        <v>0.74631708071205993</v>
      </c>
    </row>
    <row r="2291" spans="1:9">
      <c r="A2291" s="28">
        <v>44388</v>
      </c>
      <c r="B2291" s="29">
        <v>74.25</v>
      </c>
      <c r="C2291" s="29">
        <v>105.19</v>
      </c>
      <c r="D2291" s="29">
        <v>104.84</v>
      </c>
      <c r="E2291" s="29">
        <v>103.48</v>
      </c>
      <c r="F2291" s="29">
        <v>86.07</v>
      </c>
      <c r="G2291" s="30">
        <f t="shared" si="70"/>
        <v>95.543885395370907</v>
      </c>
      <c r="H2291" s="28">
        <v>44388</v>
      </c>
      <c r="I2291">
        <f t="shared" si="71"/>
        <v>0.79659124428078876</v>
      </c>
    </row>
    <row r="2292" spans="1:9">
      <c r="A2292" s="28">
        <v>44389</v>
      </c>
      <c r="B2292" s="29">
        <v>75.86</v>
      </c>
      <c r="C2292" s="29">
        <v>107.1</v>
      </c>
      <c r="D2292" s="29">
        <v>108.23</v>
      </c>
      <c r="E2292" s="29">
        <v>104.35</v>
      </c>
      <c r="F2292" s="29">
        <v>87.55</v>
      </c>
      <c r="G2292" s="30">
        <f t="shared" si="70"/>
        <v>97.350517030519839</v>
      </c>
      <c r="H2292" s="28">
        <v>44389</v>
      </c>
      <c r="I2292">
        <f t="shared" si="71"/>
        <v>0.77091357172748465</v>
      </c>
    </row>
    <row r="2293" spans="1:9">
      <c r="A2293" s="28">
        <v>44390</v>
      </c>
      <c r="B2293" s="29">
        <v>75.34</v>
      </c>
      <c r="C2293" s="29">
        <v>106.33</v>
      </c>
      <c r="D2293" s="29">
        <v>107.78</v>
      </c>
      <c r="E2293" s="29">
        <v>103.5</v>
      </c>
      <c r="F2293" s="29">
        <v>86.84</v>
      </c>
      <c r="G2293" s="30">
        <f t="shared" si="70"/>
        <v>96.670237249926984</v>
      </c>
      <c r="H2293" s="28">
        <v>44390</v>
      </c>
      <c r="I2293">
        <f t="shared" si="71"/>
        <v>0.75811011513615889</v>
      </c>
    </row>
    <row r="2294" spans="1:9">
      <c r="A2294" s="28">
        <v>44391</v>
      </c>
      <c r="B2294" s="29">
        <v>75.02</v>
      </c>
      <c r="C2294" s="29">
        <v>105.97</v>
      </c>
      <c r="D2294" s="29">
        <v>107.19</v>
      </c>
      <c r="E2294" s="29">
        <v>103.18</v>
      </c>
      <c r="F2294" s="29">
        <v>86.93</v>
      </c>
      <c r="G2294" s="30">
        <f t="shared" si="70"/>
        <v>96.358532281323008</v>
      </c>
      <c r="H2294" s="28">
        <v>44391</v>
      </c>
      <c r="I2294">
        <f t="shared" si="71"/>
        <v>0.76200465399329664</v>
      </c>
    </row>
    <row r="2295" spans="1:9">
      <c r="A2295" s="28">
        <v>44392</v>
      </c>
      <c r="B2295" s="29">
        <v>75.400000000000006</v>
      </c>
      <c r="C2295" s="29">
        <v>106.08</v>
      </c>
      <c r="D2295" s="29">
        <v>107.26</v>
      </c>
      <c r="E2295" s="29">
        <v>102.98</v>
      </c>
      <c r="F2295" s="29">
        <v>86.79</v>
      </c>
      <c r="G2295" s="30">
        <f t="shared" si="70"/>
        <v>96.438660785995893</v>
      </c>
      <c r="H2295" s="28">
        <v>44392</v>
      </c>
      <c r="I2295">
        <f t="shared" si="71"/>
        <v>0.74598376997337223</v>
      </c>
    </row>
    <row r="2296" spans="1:9">
      <c r="A2296" s="28">
        <v>44393</v>
      </c>
      <c r="B2296" s="29">
        <v>75.510000000000005</v>
      </c>
      <c r="C2296" s="29">
        <v>105.85</v>
      </c>
      <c r="D2296" s="29">
        <v>107.09</v>
      </c>
      <c r="E2296" s="29">
        <v>102.87</v>
      </c>
      <c r="F2296" s="29">
        <v>87.07</v>
      </c>
      <c r="G2296" s="30">
        <f t="shared" si="70"/>
        <v>96.378966851635496</v>
      </c>
      <c r="H2296" s="28">
        <v>44393</v>
      </c>
      <c r="I2296">
        <f t="shared" si="71"/>
        <v>0.73929657037268726</v>
      </c>
    </row>
    <row r="2297" spans="1:9">
      <c r="A2297" s="28">
        <v>44394</v>
      </c>
      <c r="B2297" s="29">
        <v>75.099999999999994</v>
      </c>
      <c r="C2297" s="29">
        <v>104.67</v>
      </c>
      <c r="D2297" s="29">
        <v>106.18</v>
      </c>
      <c r="E2297" s="29">
        <v>102.07</v>
      </c>
      <c r="F2297" s="29">
        <v>86.89</v>
      </c>
      <c r="G2297" s="30">
        <f t="shared" si="70"/>
        <v>95.597086466851636</v>
      </c>
      <c r="H2297" s="28">
        <v>44394</v>
      </c>
      <c r="I2297">
        <f t="shared" si="71"/>
        <v>0.76809259818939946</v>
      </c>
    </row>
    <row r="2298" spans="1:9">
      <c r="A2298" s="28">
        <v>44395</v>
      </c>
      <c r="B2298" s="29">
        <v>74.14</v>
      </c>
      <c r="C2298" s="29">
        <v>104.33</v>
      </c>
      <c r="D2298" s="29">
        <v>103.49</v>
      </c>
      <c r="E2298" s="29">
        <v>102.13</v>
      </c>
      <c r="F2298" s="29">
        <v>86.72</v>
      </c>
      <c r="G2298" s="30">
        <f t="shared" si="70"/>
        <v>94.916029954001147</v>
      </c>
      <c r="H2298" s="28">
        <v>44395</v>
      </c>
      <c r="I2298">
        <f t="shared" si="71"/>
        <v>0.82810123351900389</v>
      </c>
    </row>
    <row r="2299" spans="1:9">
      <c r="A2299" s="28">
        <v>44396</v>
      </c>
      <c r="B2299" s="29">
        <v>75.33</v>
      </c>
      <c r="C2299" s="29">
        <v>105.87</v>
      </c>
      <c r="D2299" s="29">
        <v>106.75</v>
      </c>
      <c r="E2299" s="29">
        <v>102.91</v>
      </c>
      <c r="F2299" s="29">
        <v>87.33</v>
      </c>
      <c r="G2299" s="30">
        <f t="shared" si="70"/>
        <v>96.346983060747661</v>
      </c>
      <c r="H2299" s="28">
        <v>44396</v>
      </c>
      <c r="I2299">
        <f t="shared" si="71"/>
        <v>0.81820784978345662</v>
      </c>
    </row>
    <row r="2300" spans="1:9">
      <c r="A2300" s="28">
        <v>44397</v>
      </c>
      <c r="B2300" s="29">
        <v>75.36</v>
      </c>
      <c r="C2300" s="29">
        <v>106.05</v>
      </c>
      <c r="D2300" s="29">
        <v>107.3</v>
      </c>
      <c r="E2300" s="29">
        <v>103.36</v>
      </c>
      <c r="F2300" s="29">
        <v>87.17</v>
      </c>
      <c r="G2300" s="30">
        <f t="shared" si="70"/>
        <v>96.5363707469334</v>
      </c>
      <c r="H2300" s="28">
        <v>44397</v>
      </c>
      <c r="I2300">
        <f t="shared" si="71"/>
        <v>0.7956705093094697</v>
      </c>
    </row>
    <row r="2301" spans="1:9">
      <c r="A2301" s="28">
        <v>44398</v>
      </c>
      <c r="B2301" s="29">
        <v>73.8</v>
      </c>
      <c r="C2301" s="29">
        <v>104.73</v>
      </c>
      <c r="D2301" s="29">
        <v>104.2</v>
      </c>
      <c r="E2301" s="29">
        <v>102.07</v>
      </c>
      <c r="F2301" s="29">
        <v>86.67</v>
      </c>
      <c r="G2301" s="30">
        <f t="shared" si="70"/>
        <v>95.060024185893681</v>
      </c>
      <c r="H2301" s="28">
        <v>44398</v>
      </c>
      <c r="I2301">
        <f t="shared" si="71"/>
        <v>0.83419084961219248</v>
      </c>
    </row>
    <row r="2302" spans="1:9">
      <c r="A2302" s="28">
        <v>44399</v>
      </c>
      <c r="B2302" s="29">
        <v>74.88</v>
      </c>
      <c r="C2302" s="29">
        <v>105.52</v>
      </c>
      <c r="D2302" s="29">
        <v>107.05</v>
      </c>
      <c r="E2302" s="29">
        <v>102.94</v>
      </c>
      <c r="F2302" s="29">
        <v>87.56</v>
      </c>
      <c r="G2302" s="30">
        <f t="shared" si="70"/>
        <v>96.196320686696836</v>
      </c>
      <c r="H2302" s="28">
        <v>44399</v>
      </c>
      <c r="I2302">
        <f t="shared" si="71"/>
        <v>0.79647822911199551</v>
      </c>
    </row>
    <row r="2303" spans="1:9">
      <c r="A2303" s="28">
        <v>44400</v>
      </c>
      <c r="B2303" s="29">
        <v>75.25</v>
      </c>
      <c r="C2303" s="29">
        <v>105.6</v>
      </c>
      <c r="D2303" s="29">
        <v>107.37</v>
      </c>
      <c r="E2303" s="29">
        <v>102.61</v>
      </c>
      <c r="F2303" s="29">
        <v>87.72</v>
      </c>
      <c r="G2303" s="30">
        <f t="shared" si="70"/>
        <v>96.315468202394854</v>
      </c>
      <c r="H2303" s="28">
        <v>44400</v>
      </c>
      <c r="I2303">
        <f t="shared" si="71"/>
        <v>0.76585084842858586</v>
      </c>
    </row>
    <row r="2304" spans="1:9">
      <c r="A2304" s="28">
        <v>44401</v>
      </c>
      <c r="B2304" s="29">
        <v>73.89</v>
      </c>
      <c r="C2304" s="29">
        <v>103.97</v>
      </c>
      <c r="D2304" s="29">
        <v>104.55</v>
      </c>
      <c r="E2304" s="29">
        <v>101.03</v>
      </c>
      <c r="F2304" s="29">
        <v>85.41</v>
      </c>
      <c r="G2304" s="30">
        <f t="shared" si="70"/>
        <v>94.50949556439835</v>
      </c>
      <c r="H2304" s="28">
        <v>44401</v>
      </c>
      <c r="I2304">
        <f t="shared" si="71"/>
        <v>0.84448061578965727</v>
      </c>
    </row>
    <row r="2305" spans="1:9">
      <c r="A2305" s="28">
        <v>44402</v>
      </c>
      <c r="B2305" s="29">
        <v>74.22</v>
      </c>
      <c r="C2305" s="29">
        <v>104.37</v>
      </c>
      <c r="D2305" s="29">
        <v>103.73</v>
      </c>
      <c r="E2305" s="29">
        <v>101.14</v>
      </c>
      <c r="F2305" s="29">
        <v>86.23</v>
      </c>
      <c r="G2305" s="30">
        <f t="shared" si="70"/>
        <v>94.754269357841693</v>
      </c>
      <c r="H2305" s="28">
        <v>44402</v>
      </c>
      <c r="I2305">
        <f t="shared" si="71"/>
        <v>0.89164179908593177</v>
      </c>
    </row>
    <row r="2306" spans="1:9">
      <c r="A2306" s="28">
        <v>44403</v>
      </c>
      <c r="B2306" s="29">
        <v>75.37</v>
      </c>
      <c r="C2306" s="29">
        <v>106.01</v>
      </c>
      <c r="D2306" s="29">
        <v>107.13</v>
      </c>
      <c r="E2306" s="29">
        <v>102.58</v>
      </c>
      <c r="F2306" s="29">
        <v>87.64</v>
      </c>
      <c r="G2306" s="30">
        <f t="shared" si="70"/>
        <v>96.444670478606881</v>
      </c>
      <c r="H2306" s="28">
        <v>44403</v>
      </c>
      <c r="I2306">
        <f t="shared" si="71"/>
        <v>0.84511868394633627</v>
      </c>
    </row>
    <row r="2307" spans="1:9">
      <c r="A2307" s="28">
        <v>44404</v>
      </c>
      <c r="B2307" s="29">
        <v>75.069999999999993</v>
      </c>
      <c r="C2307" s="29">
        <v>105.52</v>
      </c>
      <c r="D2307" s="29">
        <v>107.01</v>
      </c>
      <c r="E2307" s="29">
        <v>102.73</v>
      </c>
      <c r="F2307" s="29">
        <v>87.84</v>
      </c>
      <c r="G2307" s="30">
        <f t="shared" si="70"/>
        <v>96.237964642961444</v>
      </c>
      <c r="H2307" s="28">
        <v>44404</v>
      </c>
      <c r="I2307">
        <f t="shared" si="71"/>
        <v>0.81869749246585044</v>
      </c>
    </row>
    <row r="2308" spans="1:9">
      <c r="A2308" s="28">
        <v>44405</v>
      </c>
      <c r="B2308" s="29">
        <v>75.19</v>
      </c>
      <c r="C2308" s="29">
        <v>105.25</v>
      </c>
      <c r="D2308" s="29">
        <v>106.38</v>
      </c>
      <c r="E2308" s="29">
        <v>102.05</v>
      </c>
      <c r="F2308" s="29">
        <v>87.24</v>
      </c>
      <c r="G2308" s="30">
        <f t="shared" si="70"/>
        <v>95.897335444655354</v>
      </c>
      <c r="H2308" s="28">
        <v>44405</v>
      </c>
      <c r="I2308">
        <f t="shared" si="71"/>
        <v>0.78101610802392296</v>
      </c>
    </row>
    <row r="2309" spans="1:9">
      <c r="A2309" s="28">
        <v>44406</v>
      </c>
      <c r="B2309" s="29">
        <v>74.98</v>
      </c>
      <c r="C2309" s="29">
        <v>105.47</v>
      </c>
      <c r="D2309" s="29">
        <v>106.68</v>
      </c>
      <c r="E2309" s="29">
        <v>102.28</v>
      </c>
      <c r="F2309" s="29">
        <v>87.47</v>
      </c>
      <c r="G2309" s="30">
        <f t="shared" ref="G2309:G2372" si="72">(B2309*$B$2+C2309*$C$2+D2309*$D$2+E2309*$E$2+F2309*$F$2)/$G$2</f>
        <v>96.037204201956769</v>
      </c>
      <c r="H2309" s="28">
        <v>44406</v>
      </c>
      <c r="I2309">
        <f t="shared" si="71"/>
        <v>0.72300322815883789</v>
      </c>
    </row>
    <row r="2310" spans="1:9">
      <c r="A2310" s="28">
        <v>44407</v>
      </c>
      <c r="B2310" s="29">
        <v>75.09</v>
      </c>
      <c r="C2310" s="29">
        <v>105.26</v>
      </c>
      <c r="D2310" s="29">
        <v>107.13</v>
      </c>
      <c r="E2310" s="29">
        <v>102.33</v>
      </c>
      <c r="F2310" s="29">
        <v>87.55</v>
      </c>
      <c r="G2310" s="30">
        <f t="shared" si="72"/>
        <v>96.059804002993559</v>
      </c>
      <c r="H2310" s="28">
        <v>44407</v>
      </c>
      <c r="I2310">
        <f t="shared" si="71"/>
        <v>0.67704629731711674</v>
      </c>
    </row>
    <row r="2311" spans="1:9">
      <c r="A2311" s="28">
        <v>44408</v>
      </c>
      <c r="B2311" s="29">
        <v>74.260000000000005</v>
      </c>
      <c r="C2311" s="29">
        <v>104.31</v>
      </c>
      <c r="D2311" s="29">
        <v>105.28</v>
      </c>
      <c r="E2311" s="29">
        <v>100.74</v>
      </c>
      <c r="F2311" s="29">
        <v>86.72</v>
      </c>
      <c r="G2311" s="30">
        <f t="shared" si="72"/>
        <v>94.939129627263426</v>
      </c>
      <c r="H2311" s="28">
        <v>44408</v>
      </c>
      <c r="I2311">
        <f t="shared" si="71"/>
        <v>0.70753948800897526</v>
      </c>
    </row>
    <row r="2312" spans="1:9">
      <c r="A2312" s="28">
        <v>44409</v>
      </c>
      <c r="B2312" s="29">
        <v>74.31</v>
      </c>
      <c r="C2312" s="29">
        <v>104.67</v>
      </c>
      <c r="D2312" s="29">
        <v>103.53</v>
      </c>
      <c r="E2312" s="29">
        <v>100.9</v>
      </c>
      <c r="F2312" s="29">
        <v>86.96</v>
      </c>
      <c r="G2312" s="30">
        <f t="shared" si="72"/>
        <v>94.920595748758757</v>
      </c>
      <c r="H2312" s="28">
        <v>44409</v>
      </c>
      <c r="I2312">
        <f t="shared" si="71"/>
        <v>0.73289974437924277</v>
      </c>
    </row>
    <row r="2313" spans="1:9">
      <c r="A2313" s="28">
        <v>44410</v>
      </c>
      <c r="B2313" s="29">
        <v>75.599999999999994</v>
      </c>
      <c r="C2313" s="29">
        <v>105.47</v>
      </c>
      <c r="D2313" s="29">
        <v>106.29</v>
      </c>
      <c r="E2313" s="29">
        <v>101.58</v>
      </c>
      <c r="F2313" s="29">
        <v>87.37</v>
      </c>
      <c r="G2313" s="30">
        <f t="shared" si="72"/>
        <v>95.998624735324157</v>
      </c>
      <c r="H2313" s="28">
        <v>44410</v>
      </c>
      <c r="I2313">
        <f t="shared" si="71"/>
        <v>0.71543766279193932</v>
      </c>
    </row>
    <row r="2314" spans="1:9">
      <c r="A2314" s="28">
        <v>44411</v>
      </c>
      <c r="B2314" s="29">
        <v>75.34</v>
      </c>
      <c r="C2314" s="29">
        <v>105.17</v>
      </c>
      <c r="D2314" s="29">
        <v>106.44</v>
      </c>
      <c r="E2314" s="29">
        <v>101.7</v>
      </c>
      <c r="F2314" s="29">
        <v>87.32</v>
      </c>
      <c r="G2314" s="30">
        <f t="shared" si="72"/>
        <v>95.86410544136973</v>
      </c>
      <c r="H2314" s="28">
        <v>44411</v>
      </c>
      <c r="I2314">
        <f t="shared" si="71"/>
        <v>0.71239595189902416</v>
      </c>
    </row>
    <row r="2315" spans="1:9">
      <c r="A2315" s="28">
        <v>44412</v>
      </c>
      <c r="B2315" s="29">
        <v>75.39</v>
      </c>
      <c r="C2315" s="29">
        <v>105.06</v>
      </c>
      <c r="D2315" s="29">
        <v>106.53</v>
      </c>
      <c r="E2315" s="29">
        <v>101.37</v>
      </c>
      <c r="F2315" s="29">
        <v>87.73</v>
      </c>
      <c r="G2315" s="30">
        <f t="shared" si="72"/>
        <v>95.850727082724873</v>
      </c>
      <c r="H2315" s="28">
        <v>44412</v>
      </c>
      <c r="I2315">
        <f t="shared" si="71"/>
        <v>0.7079709935538262</v>
      </c>
    </row>
    <row r="2316" spans="1:9">
      <c r="A2316" s="28">
        <v>44413</v>
      </c>
      <c r="B2316" s="29">
        <v>75.709999999999994</v>
      </c>
      <c r="C2316" s="29">
        <v>104.94</v>
      </c>
      <c r="D2316" s="29">
        <v>106.2</v>
      </c>
      <c r="E2316" s="29">
        <v>102.09</v>
      </c>
      <c r="F2316" s="29">
        <v>87.72</v>
      </c>
      <c r="G2316" s="30">
        <f t="shared" si="72"/>
        <v>95.947285840756408</v>
      </c>
      <c r="H2316" s="28">
        <v>44413</v>
      </c>
      <c r="I2316">
        <f t="shared" si="71"/>
        <v>0.67786121354863149</v>
      </c>
    </row>
    <row r="2317" spans="1:9">
      <c r="A2317" s="28">
        <v>44414</v>
      </c>
      <c r="B2317" s="29">
        <v>75.73</v>
      </c>
      <c r="C2317" s="29">
        <v>105.18</v>
      </c>
      <c r="D2317" s="29">
        <v>106.35</v>
      </c>
      <c r="E2317" s="29">
        <v>101.54</v>
      </c>
      <c r="F2317" s="29">
        <v>88.07</v>
      </c>
      <c r="G2317" s="30">
        <f t="shared" si="72"/>
        <v>96.019109730943327</v>
      </c>
      <c r="H2317" s="28">
        <v>44414</v>
      </c>
      <c r="I2317">
        <f t="shared" si="71"/>
        <v>0.66493732280236628</v>
      </c>
    </row>
    <row r="2318" spans="1:9">
      <c r="A2318" s="28">
        <v>44415</v>
      </c>
      <c r="B2318" s="29">
        <v>74.709999999999994</v>
      </c>
      <c r="C2318" s="29">
        <v>103.39</v>
      </c>
      <c r="D2318" s="29">
        <v>104.76</v>
      </c>
      <c r="E2318" s="29">
        <v>100.81</v>
      </c>
      <c r="F2318" s="29">
        <v>86.38</v>
      </c>
      <c r="G2318" s="30">
        <f t="shared" si="72"/>
        <v>94.601561952394846</v>
      </c>
      <c r="H2318" s="28">
        <v>44415</v>
      </c>
      <c r="I2318">
        <f t="shared" si="71"/>
        <v>0.69213582977277333</v>
      </c>
    </row>
    <row r="2319" spans="1:9">
      <c r="A2319" s="28">
        <v>44416</v>
      </c>
      <c r="B2319" s="29">
        <v>74.75</v>
      </c>
      <c r="C2319" s="29">
        <v>104.07</v>
      </c>
      <c r="D2319" s="29">
        <v>104.14</v>
      </c>
      <c r="E2319" s="29">
        <v>101.57</v>
      </c>
      <c r="F2319" s="29">
        <v>88.28</v>
      </c>
      <c r="G2319" s="30">
        <f t="shared" si="72"/>
        <v>95.161580205899511</v>
      </c>
      <c r="H2319" s="28">
        <v>44416</v>
      </c>
      <c r="I2319">
        <f t="shared" si="71"/>
        <v>0.70173777347124167</v>
      </c>
    </row>
    <row r="2320" spans="1:9">
      <c r="A2320" s="28">
        <v>44417</v>
      </c>
      <c r="B2320" s="29">
        <v>75.88</v>
      </c>
      <c r="C2320" s="29">
        <v>105.33</v>
      </c>
      <c r="D2320" s="29">
        <v>107.02</v>
      </c>
      <c r="E2320" s="29">
        <v>102.4</v>
      </c>
      <c r="F2320" s="29">
        <v>88.56</v>
      </c>
      <c r="G2320" s="30">
        <f t="shared" si="72"/>
        <v>96.392777681439824</v>
      </c>
      <c r="H2320" s="28">
        <v>44417</v>
      </c>
      <c r="I2320">
        <f t="shared" si="71"/>
        <v>0.64839721710297515</v>
      </c>
    </row>
    <row r="2321" spans="1:9">
      <c r="A2321" s="28">
        <v>44418</v>
      </c>
      <c r="B2321" s="29">
        <v>75.44</v>
      </c>
      <c r="C2321" s="29">
        <v>104.85</v>
      </c>
      <c r="D2321" s="29">
        <v>106.38</v>
      </c>
      <c r="E2321" s="29">
        <v>101.58</v>
      </c>
      <c r="F2321" s="29">
        <v>88.34</v>
      </c>
      <c r="G2321" s="30">
        <f t="shared" si="72"/>
        <v>95.883732978606872</v>
      </c>
      <c r="H2321" s="28">
        <v>44418</v>
      </c>
      <c r="I2321">
        <f t="shared" si="71"/>
        <v>0.62684576771853662</v>
      </c>
    </row>
    <row r="2322" spans="1:9">
      <c r="A2322" s="28">
        <v>44419</v>
      </c>
      <c r="B2322" s="29">
        <v>75.5</v>
      </c>
      <c r="C2322" s="29">
        <v>104.63</v>
      </c>
      <c r="D2322" s="29">
        <v>106.53</v>
      </c>
      <c r="E2322" s="29">
        <v>102.02</v>
      </c>
      <c r="F2322" s="29">
        <v>88.13</v>
      </c>
      <c r="G2322" s="30">
        <f t="shared" si="72"/>
        <v>95.875905054395417</v>
      </c>
      <c r="H2322" s="28">
        <v>44419</v>
      </c>
      <c r="I2322">
        <f t="shared" si="71"/>
        <v>0.61708773516525717</v>
      </c>
    </row>
    <row r="2323" spans="1:9">
      <c r="A2323" s="28">
        <v>44420</v>
      </c>
      <c r="B2323" s="29">
        <v>75.739999999999995</v>
      </c>
      <c r="C2323" s="29">
        <v>104.63</v>
      </c>
      <c r="D2323" s="29">
        <v>106.17</v>
      </c>
      <c r="E2323" s="29">
        <v>101.59</v>
      </c>
      <c r="F2323" s="29">
        <v>87.66</v>
      </c>
      <c r="G2323" s="30">
        <f t="shared" si="72"/>
        <v>95.750355121933381</v>
      </c>
      <c r="H2323" s="28">
        <v>44420</v>
      </c>
      <c r="I2323">
        <f t="shared" si="71"/>
        <v>0.60297143990869395</v>
      </c>
    </row>
    <row r="2324" spans="1:9">
      <c r="A2324" s="28">
        <v>44421</v>
      </c>
      <c r="B2324" s="29">
        <v>75.14</v>
      </c>
      <c r="C2324" s="29">
        <v>104.43</v>
      </c>
      <c r="D2324" s="29">
        <v>106.05</v>
      </c>
      <c r="E2324" s="29">
        <v>101.37</v>
      </c>
      <c r="F2324" s="29">
        <v>87.89</v>
      </c>
      <c r="G2324" s="30">
        <f t="shared" si="72"/>
        <v>95.529896548262258</v>
      </c>
      <c r="H2324" s="28">
        <v>44421</v>
      </c>
      <c r="I2324">
        <f t="shared" si="71"/>
        <v>0.59089724816750522</v>
      </c>
    </row>
    <row r="2325" spans="1:9">
      <c r="A2325" s="28">
        <v>44422</v>
      </c>
      <c r="B2325" s="29">
        <v>73.819999999999993</v>
      </c>
      <c r="C2325" s="29">
        <v>104.04</v>
      </c>
      <c r="D2325" s="29">
        <v>104.63</v>
      </c>
      <c r="E2325" s="29">
        <v>100.45</v>
      </c>
      <c r="F2325" s="29">
        <v>87.77</v>
      </c>
      <c r="G2325" s="30">
        <f t="shared" si="72"/>
        <v>94.763742607330599</v>
      </c>
      <c r="H2325" s="28">
        <v>44422</v>
      </c>
      <c r="I2325">
        <f t="shared" si="71"/>
        <v>0.61587034481605529</v>
      </c>
    </row>
    <row r="2326" spans="1:9">
      <c r="A2326" s="28">
        <v>44423</v>
      </c>
      <c r="B2326" s="29">
        <v>74.209999999999994</v>
      </c>
      <c r="C2326" s="29">
        <v>103.34</v>
      </c>
      <c r="D2326" s="29">
        <v>103.62</v>
      </c>
      <c r="E2326" s="29">
        <v>100.03</v>
      </c>
      <c r="F2326" s="29">
        <v>87.25</v>
      </c>
      <c r="G2326" s="30">
        <f t="shared" si="72"/>
        <v>94.32991366092287</v>
      </c>
      <c r="H2326" s="28">
        <v>44423</v>
      </c>
      <c r="I2326">
        <f t="shared" si="71"/>
        <v>0.65020671290011467</v>
      </c>
    </row>
    <row r="2327" spans="1:9">
      <c r="A2327" s="28">
        <v>44424</v>
      </c>
      <c r="B2327" s="29">
        <v>74.98</v>
      </c>
      <c r="C2327" s="29">
        <v>104.9</v>
      </c>
      <c r="D2327" s="29">
        <v>106.03</v>
      </c>
      <c r="E2327" s="29">
        <v>101.24</v>
      </c>
      <c r="F2327" s="29">
        <v>87.84</v>
      </c>
      <c r="G2327" s="30">
        <f t="shared" si="72"/>
        <v>95.636129481235386</v>
      </c>
      <c r="H2327" s="28">
        <v>44424</v>
      </c>
      <c r="I2327">
        <f t="shared" si="71"/>
        <v>0.63626007542171847</v>
      </c>
    </row>
    <row r="2328" spans="1:9">
      <c r="A2328" s="28">
        <v>44425</v>
      </c>
      <c r="B2328" s="29">
        <v>74.84</v>
      </c>
      <c r="C2328" s="29">
        <v>104.93</v>
      </c>
      <c r="D2328" s="29">
        <v>106.64</v>
      </c>
      <c r="E2328" s="29">
        <v>101.4</v>
      </c>
      <c r="F2328" s="29">
        <v>88.06</v>
      </c>
      <c r="G2328" s="30">
        <f t="shared" si="72"/>
        <v>95.748412173262267</v>
      </c>
      <c r="H2328" s="28">
        <v>44425</v>
      </c>
      <c r="I2328">
        <f t="shared" si="71"/>
        <v>0.61232595400222278</v>
      </c>
    </row>
    <row r="2329" spans="1:9">
      <c r="A2329" s="28">
        <v>44426</v>
      </c>
      <c r="B2329" s="29">
        <v>74.83</v>
      </c>
      <c r="C2329" s="29">
        <v>104.95</v>
      </c>
      <c r="D2329" s="29">
        <v>105.9</v>
      </c>
      <c r="E2329" s="29">
        <v>101.09</v>
      </c>
      <c r="F2329" s="29">
        <v>88.18</v>
      </c>
      <c r="G2329" s="30">
        <f t="shared" si="72"/>
        <v>95.62883916837032</v>
      </c>
      <c r="H2329" s="28">
        <v>44426</v>
      </c>
      <c r="I2329">
        <f t="shared" si="71"/>
        <v>0.60353450960538169</v>
      </c>
    </row>
    <row r="2330" spans="1:9">
      <c r="A2330" s="28">
        <v>44427</v>
      </c>
      <c r="B2330" s="29">
        <v>73.930000000000007</v>
      </c>
      <c r="C2330" s="29">
        <v>103.61</v>
      </c>
      <c r="D2330" s="29">
        <v>105.02</v>
      </c>
      <c r="E2330" s="29">
        <v>100.04</v>
      </c>
      <c r="F2330" s="29">
        <v>87.3</v>
      </c>
      <c r="G2330" s="30">
        <f t="shared" si="72"/>
        <v>94.550613956629647</v>
      </c>
      <c r="H2330" s="28">
        <v>44427</v>
      </c>
      <c r="I2330">
        <f t="shared" si="71"/>
        <v>0.62410443554508366</v>
      </c>
    </row>
    <row r="2331" spans="1:9">
      <c r="A2331" s="28">
        <v>44428</v>
      </c>
      <c r="B2331" s="29">
        <v>73.97</v>
      </c>
      <c r="C2331" s="29">
        <v>104.72</v>
      </c>
      <c r="D2331" s="29">
        <v>104.91</v>
      </c>
      <c r="E2331" s="29">
        <v>100.71</v>
      </c>
      <c r="F2331" s="29">
        <v>88.59</v>
      </c>
      <c r="G2331" s="30">
        <f t="shared" si="72"/>
        <v>95.232215290960866</v>
      </c>
      <c r="H2331" s="28">
        <v>44428</v>
      </c>
      <c r="I2331">
        <f t="shared" si="71"/>
        <v>0.60940839631872268</v>
      </c>
    </row>
    <row r="2332" spans="1:9">
      <c r="A2332" s="28">
        <v>44429</v>
      </c>
      <c r="B2332" s="29">
        <v>74.319999999999993</v>
      </c>
      <c r="C2332" s="29">
        <v>103.97</v>
      </c>
      <c r="D2332" s="29">
        <v>104.43</v>
      </c>
      <c r="E2332" s="29">
        <v>99.82</v>
      </c>
      <c r="F2332" s="29">
        <v>88</v>
      </c>
      <c r="G2332" s="30">
        <f t="shared" si="72"/>
        <v>94.754005457797888</v>
      </c>
      <c r="H2332" s="28">
        <v>44429</v>
      </c>
      <c r="I2332">
        <f t="shared" si="71"/>
        <v>0.59647743070356585</v>
      </c>
    </row>
    <row r="2333" spans="1:9">
      <c r="A2333" s="28">
        <v>44430</v>
      </c>
      <c r="B2333" s="29">
        <v>73.55</v>
      </c>
      <c r="C2333" s="29">
        <v>103.22</v>
      </c>
      <c r="D2333" s="29">
        <v>103.62</v>
      </c>
      <c r="E2333" s="29">
        <v>99.88</v>
      </c>
      <c r="F2333" s="29">
        <v>88.32</v>
      </c>
      <c r="G2333" s="30">
        <f t="shared" si="72"/>
        <v>94.267353469991221</v>
      </c>
      <c r="H2333" s="28">
        <v>44430</v>
      </c>
      <c r="I2333">
        <f t="shared" si="71"/>
        <v>0.62521465484961158</v>
      </c>
    </row>
    <row r="2334" spans="1:9">
      <c r="A2334" s="28">
        <v>44431</v>
      </c>
      <c r="B2334" s="29">
        <v>74.489999999999995</v>
      </c>
      <c r="C2334" s="29">
        <v>105.36</v>
      </c>
      <c r="D2334" s="29">
        <v>105.52</v>
      </c>
      <c r="E2334" s="29">
        <v>100.98</v>
      </c>
      <c r="F2334" s="29">
        <v>88.95</v>
      </c>
      <c r="G2334" s="30">
        <f t="shared" si="72"/>
        <v>95.745587123977785</v>
      </c>
      <c r="H2334" s="28">
        <v>44431</v>
      </c>
      <c r="I2334">
        <f t="shared" si="71"/>
        <v>0.60094060607335043</v>
      </c>
    </row>
    <row r="2335" spans="1:9">
      <c r="A2335" s="28">
        <v>44432</v>
      </c>
      <c r="B2335" s="29">
        <v>75</v>
      </c>
      <c r="C2335" s="29">
        <v>105.14</v>
      </c>
      <c r="D2335" s="29">
        <v>106.02</v>
      </c>
      <c r="E2335" s="29">
        <v>101.19</v>
      </c>
      <c r="F2335" s="29">
        <v>88.83</v>
      </c>
      <c r="G2335" s="30">
        <f t="shared" si="72"/>
        <v>95.855012001679313</v>
      </c>
      <c r="H2335" s="28">
        <v>44432</v>
      </c>
      <c r="I2335">
        <f t="shared" si="71"/>
        <v>0.58790068829324482</v>
      </c>
    </row>
    <row r="2336" spans="1:9">
      <c r="A2336" s="28">
        <v>44433</v>
      </c>
      <c r="B2336" s="29">
        <v>74.83</v>
      </c>
      <c r="C2336" s="29">
        <v>105</v>
      </c>
      <c r="D2336" s="29">
        <v>106.39</v>
      </c>
      <c r="E2336" s="29">
        <v>101.1</v>
      </c>
      <c r="F2336" s="29">
        <v>89.48</v>
      </c>
      <c r="G2336" s="30">
        <f t="shared" si="72"/>
        <v>95.888976891063066</v>
      </c>
      <c r="H2336" s="28">
        <v>44433</v>
      </c>
      <c r="I2336">
        <f t="shared" ref="I2336:I2399" si="73">_xlfn.STDEV.P(G2309:G2336)</f>
        <v>0.58768718568469736</v>
      </c>
    </row>
    <row r="2337" spans="1:9">
      <c r="A2337" s="28">
        <v>44434</v>
      </c>
      <c r="B2337" s="29">
        <v>75.66</v>
      </c>
      <c r="C2337" s="29">
        <v>105.13</v>
      </c>
      <c r="D2337" s="29">
        <v>106.14</v>
      </c>
      <c r="E2337" s="29">
        <v>101.28</v>
      </c>
      <c r="F2337" s="29">
        <v>89.23</v>
      </c>
      <c r="G2337" s="30">
        <f t="shared" si="72"/>
        <v>96.078543644129653</v>
      </c>
      <c r="H2337" s="28">
        <v>44434</v>
      </c>
      <c r="I2337">
        <f t="shared" si="73"/>
        <v>0.5891538114174536</v>
      </c>
    </row>
    <row r="2338" spans="1:9">
      <c r="A2338" s="28">
        <v>44435</v>
      </c>
      <c r="B2338" s="29">
        <v>75.62</v>
      </c>
      <c r="C2338" s="29">
        <v>104.8</v>
      </c>
      <c r="D2338" s="29">
        <v>105.85</v>
      </c>
      <c r="E2338" s="29">
        <v>101.19</v>
      </c>
      <c r="F2338" s="29">
        <v>89.25</v>
      </c>
      <c r="G2338" s="30">
        <f t="shared" si="72"/>
        <v>95.90238116968456</v>
      </c>
      <c r="H2338" s="28">
        <v>44435</v>
      </c>
      <c r="I2338">
        <f t="shared" si="73"/>
        <v>0.58426845373749037</v>
      </c>
    </row>
    <row r="2339" spans="1:9">
      <c r="A2339" s="28">
        <v>44436</v>
      </c>
      <c r="B2339" s="29">
        <v>74.52</v>
      </c>
      <c r="C2339" s="29">
        <v>103.61</v>
      </c>
      <c r="D2339" s="29">
        <v>104.14</v>
      </c>
      <c r="E2339" s="29">
        <v>99.28</v>
      </c>
      <c r="F2339" s="29">
        <v>88.89</v>
      </c>
      <c r="G2339" s="30">
        <f t="shared" si="72"/>
        <v>94.667929231162375</v>
      </c>
      <c r="H2339" s="28">
        <v>44436</v>
      </c>
      <c r="I2339">
        <f t="shared" si="73"/>
        <v>0.59511061858413272</v>
      </c>
    </row>
    <row r="2340" spans="1:9">
      <c r="A2340" s="28">
        <v>44437</v>
      </c>
      <c r="B2340" s="29">
        <v>74.069999999999993</v>
      </c>
      <c r="C2340" s="29">
        <v>103.42</v>
      </c>
      <c r="D2340" s="29">
        <v>103.49</v>
      </c>
      <c r="E2340" s="29">
        <v>99.68</v>
      </c>
      <c r="F2340" s="29">
        <v>89.02</v>
      </c>
      <c r="G2340" s="30">
        <f t="shared" si="72"/>
        <v>94.501328398802556</v>
      </c>
      <c r="H2340" s="28">
        <v>44437</v>
      </c>
      <c r="I2340">
        <f t="shared" si="73"/>
        <v>0.61345571484748396</v>
      </c>
    </row>
    <row r="2341" spans="1:9">
      <c r="A2341" s="28">
        <v>44438</v>
      </c>
      <c r="B2341" s="29">
        <v>74.64</v>
      </c>
      <c r="C2341" s="29">
        <v>104.06</v>
      </c>
      <c r="D2341" s="29">
        <v>105.12</v>
      </c>
      <c r="E2341" s="29">
        <v>100.77</v>
      </c>
      <c r="F2341" s="29">
        <v>89.76</v>
      </c>
      <c r="G2341" s="30">
        <f t="shared" si="72"/>
        <v>95.33445047824182</v>
      </c>
      <c r="H2341" s="28">
        <v>44438</v>
      </c>
      <c r="I2341">
        <f t="shared" si="73"/>
        <v>0.60431677918466331</v>
      </c>
    </row>
    <row r="2342" spans="1:9">
      <c r="A2342" s="28">
        <v>44439</v>
      </c>
      <c r="B2342" s="29">
        <v>75.22</v>
      </c>
      <c r="C2342" s="29">
        <v>105.46</v>
      </c>
      <c r="D2342" s="29">
        <v>106.44</v>
      </c>
      <c r="E2342" s="29">
        <v>101.64</v>
      </c>
      <c r="F2342" s="29">
        <v>90.47</v>
      </c>
      <c r="G2342" s="30">
        <f t="shared" si="72"/>
        <v>96.36832811587324</v>
      </c>
      <c r="H2342" s="28">
        <v>44439</v>
      </c>
      <c r="I2342">
        <f t="shared" si="73"/>
        <v>0.6244567089383054</v>
      </c>
    </row>
    <row r="2343" spans="1:9">
      <c r="A2343" s="28">
        <v>44440</v>
      </c>
      <c r="B2343" s="29">
        <v>74.86</v>
      </c>
      <c r="C2343" s="29">
        <v>105.24</v>
      </c>
      <c r="D2343" s="29">
        <v>106.08</v>
      </c>
      <c r="E2343" s="29">
        <v>101.13</v>
      </c>
      <c r="F2343" s="29">
        <v>90.8</v>
      </c>
      <c r="G2343" s="30">
        <f t="shared" si="72"/>
        <v>96.130682042202082</v>
      </c>
      <c r="H2343" s="28">
        <v>44440</v>
      </c>
      <c r="I2343">
        <f t="shared" si="73"/>
        <v>0.6331639615928214</v>
      </c>
    </row>
    <row r="2344" spans="1:9">
      <c r="A2344" s="28">
        <v>44441</v>
      </c>
      <c r="B2344" s="29">
        <v>75.010000000000005</v>
      </c>
      <c r="C2344" s="29">
        <v>104.82</v>
      </c>
      <c r="D2344" s="29">
        <v>106.36</v>
      </c>
      <c r="E2344" s="29">
        <v>101.14</v>
      </c>
      <c r="F2344" s="29">
        <v>90.12</v>
      </c>
      <c r="G2344" s="30">
        <f t="shared" si="72"/>
        <v>95.953344817830001</v>
      </c>
      <c r="H2344" s="28">
        <v>44441</v>
      </c>
      <c r="I2344">
        <f t="shared" si="73"/>
        <v>0.63333554184061225</v>
      </c>
    </row>
    <row r="2345" spans="1:9">
      <c r="A2345" s="28">
        <v>44442</v>
      </c>
      <c r="B2345" s="29">
        <v>75.25</v>
      </c>
      <c r="C2345" s="29">
        <v>105.27</v>
      </c>
      <c r="D2345" s="29">
        <v>106.37</v>
      </c>
      <c r="E2345" s="29">
        <v>101.11</v>
      </c>
      <c r="F2345" s="29">
        <v>90.57</v>
      </c>
      <c r="G2345" s="30">
        <f t="shared" si="72"/>
        <v>96.227329968603954</v>
      </c>
      <c r="H2345" s="28">
        <v>44442</v>
      </c>
      <c r="I2345">
        <f t="shared" si="73"/>
        <v>0.64116802952496943</v>
      </c>
    </row>
    <row r="2346" spans="1:9">
      <c r="A2346" s="28">
        <v>44443</v>
      </c>
      <c r="B2346" s="29">
        <v>74.58</v>
      </c>
      <c r="C2346" s="29">
        <v>103.7</v>
      </c>
      <c r="D2346" s="29">
        <v>105.07</v>
      </c>
      <c r="E2346" s="29">
        <v>100.16</v>
      </c>
      <c r="F2346" s="29">
        <v>90.43</v>
      </c>
      <c r="G2346" s="30">
        <f t="shared" si="72"/>
        <v>95.180692811769859</v>
      </c>
      <c r="H2346" s="28">
        <v>44443</v>
      </c>
      <c r="I2346">
        <f t="shared" si="73"/>
        <v>0.62234419331836621</v>
      </c>
    </row>
    <row r="2347" spans="1:9">
      <c r="A2347" s="28">
        <v>44444</v>
      </c>
      <c r="B2347" s="29">
        <v>74.459999999999994</v>
      </c>
      <c r="C2347" s="29">
        <v>103.76</v>
      </c>
      <c r="D2347" s="29">
        <v>103.98</v>
      </c>
      <c r="E2347" s="29">
        <v>99.97</v>
      </c>
      <c r="F2347" s="29">
        <v>90.15</v>
      </c>
      <c r="G2347" s="30">
        <f t="shared" si="72"/>
        <v>94.971914747006409</v>
      </c>
      <c r="H2347" s="28">
        <v>44444</v>
      </c>
      <c r="I2347">
        <f t="shared" si="73"/>
        <v>0.62675083400218246</v>
      </c>
    </row>
    <row r="2348" spans="1:9">
      <c r="A2348" s="28">
        <v>44445</v>
      </c>
      <c r="B2348" s="29">
        <v>75.31</v>
      </c>
      <c r="C2348" s="29">
        <v>105.15</v>
      </c>
      <c r="D2348" s="29">
        <v>106.13</v>
      </c>
      <c r="E2348" s="29">
        <v>101.24</v>
      </c>
      <c r="F2348" s="29">
        <v>91.17</v>
      </c>
      <c r="G2348" s="30">
        <f t="shared" si="72"/>
        <v>96.269975905373826</v>
      </c>
      <c r="H2348" s="28">
        <v>44445</v>
      </c>
      <c r="I2348">
        <f t="shared" si="73"/>
        <v>0.62067604218551109</v>
      </c>
    </row>
    <row r="2349" spans="1:9">
      <c r="A2349" s="28">
        <v>44446</v>
      </c>
      <c r="B2349" s="29">
        <v>75.5</v>
      </c>
      <c r="C2349" s="29">
        <v>105.91</v>
      </c>
      <c r="D2349" s="29">
        <v>107.02</v>
      </c>
      <c r="E2349" s="29">
        <v>101.51</v>
      </c>
      <c r="F2349" s="29">
        <v>91.61</v>
      </c>
      <c r="G2349" s="30">
        <f t="shared" si="72"/>
        <v>96.801493958089935</v>
      </c>
      <c r="H2349" s="28">
        <v>44446</v>
      </c>
      <c r="I2349">
        <f t="shared" si="73"/>
        <v>0.66458860663545649</v>
      </c>
    </row>
    <row r="2350" spans="1:9">
      <c r="A2350" s="28">
        <v>44447</v>
      </c>
      <c r="B2350" s="29">
        <v>75.09</v>
      </c>
      <c r="C2350" s="29">
        <v>105.54</v>
      </c>
      <c r="D2350" s="29">
        <v>106.81</v>
      </c>
      <c r="E2350" s="29">
        <v>101.43</v>
      </c>
      <c r="F2350" s="29">
        <v>90.88</v>
      </c>
      <c r="G2350" s="30">
        <f t="shared" si="72"/>
        <v>96.438872207213777</v>
      </c>
      <c r="H2350" s="28">
        <v>44447</v>
      </c>
      <c r="I2350">
        <f t="shared" si="73"/>
        <v>0.68394964598746733</v>
      </c>
    </row>
    <row r="2351" spans="1:9">
      <c r="A2351" s="28">
        <v>44448</v>
      </c>
      <c r="B2351" s="29">
        <v>75.77</v>
      </c>
      <c r="C2351" s="29">
        <v>105.64</v>
      </c>
      <c r="D2351" s="29">
        <v>107.11</v>
      </c>
      <c r="E2351" s="29">
        <v>102.11</v>
      </c>
      <c r="F2351" s="29">
        <v>91.27</v>
      </c>
      <c r="G2351" s="30">
        <f t="shared" si="72"/>
        <v>96.820756105797301</v>
      </c>
      <c r="H2351" s="28">
        <v>44448</v>
      </c>
      <c r="I2351">
        <f t="shared" si="73"/>
        <v>0.7245681869667735</v>
      </c>
    </row>
    <row r="2352" spans="1:9">
      <c r="A2352" s="28">
        <v>44449</v>
      </c>
      <c r="B2352" s="29">
        <v>75.680000000000007</v>
      </c>
      <c r="C2352" s="29">
        <v>106.05</v>
      </c>
      <c r="D2352" s="29">
        <v>106.97</v>
      </c>
      <c r="E2352" s="29">
        <v>101.73</v>
      </c>
      <c r="F2352" s="29">
        <v>91.75</v>
      </c>
      <c r="G2352" s="30">
        <f t="shared" si="72"/>
        <v>96.939042192976046</v>
      </c>
      <c r="H2352" s="28">
        <v>44449</v>
      </c>
      <c r="I2352">
        <f t="shared" si="73"/>
        <v>0.76858174651738098</v>
      </c>
    </row>
    <row r="2353" spans="1:9">
      <c r="A2353" s="28">
        <v>44450</v>
      </c>
      <c r="B2353" s="29">
        <v>75.510000000000005</v>
      </c>
      <c r="C2353" s="29">
        <v>105.19</v>
      </c>
      <c r="D2353" s="29">
        <v>105.62</v>
      </c>
      <c r="E2353" s="29">
        <v>100.98</v>
      </c>
      <c r="F2353" s="29">
        <v>91.5</v>
      </c>
      <c r="G2353" s="30">
        <f t="shared" si="72"/>
        <v>96.268663569655359</v>
      </c>
      <c r="H2353" s="28">
        <v>44450</v>
      </c>
      <c r="I2353">
        <f t="shared" si="73"/>
        <v>0.76032901404774311</v>
      </c>
    </row>
    <row r="2354" spans="1:9">
      <c r="A2354" s="28">
        <v>44451</v>
      </c>
      <c r="B2354" s="29">
        <v>74.88</v>
      </c>
      <c r="C2354" s="29">
        <v>104.69</v>
      </c>
      <c r="D2354" s="29">
        <v>105.36</v>
      </c>
      <c r="E2354" s="29">
        <v>101.35</v>
      </c>
      <c r="F2354" s="29">
        <v>90.71</v>
      </c>
      <c r="G2354" s="30">
        <f t="shared" si="72"/>
        <v>95.867596469772181</v>
      </c>
      <c r="H2354" s="28">
        <v>44451</v>
      </c>
      <c r="I2354">
        <f t="shared" si="73"/>
        <v>0.71651245191966684</v>
      </c>
    </row>
    <row r="2355" spans="1:9">
      <c r="A2355" s="28">
        <v>44452</v>
      </c>
      <c r="B2355" s="29">
        <v>76.41</v>
      </c>
      <c r="C2355" s="29">
        <v>106.32</v>
      </c>
      <c r="D2355" s="29">
        <v>107.65</v>
      </c>
      <c r="E2355" s="29">
        <v>102.4</v>
      </c>
      <c r="F2355" s="29">
        <v>92.1</v>
      </c>
      <c r="G2355" s="30">
        <f t="shared" si="72"/>
        <v>97.433847017377332</v>
      </c>
      <c r="H2355" s="28">
        <v>44452</v>
      </c>
      <c r="I2355">
        <f t="shared" si="73"/>
        <v>0.78390896835096979</v>
      </c>
    </row>
    <row r="2356" spans="1:9">
      <c r="A2356" s="28">
        <v>44453</v>
      </c>
      <c r="B2356" s="29">
        <v>75.94</v>
      </c>
      <c r="C2356" s="29">
        <v>105.3</v>
      </c>
      <c r="D2356" s="29">
        <v>106.33</v>
      </c>
      <c r="E2356" s="29">
        <v>101.69</v>
      </c>
      <c r="F2356" s="29">
        <v>91.89</v>
      </c>
      <c r="G2356" s="30">
        <f t="shared" si="72"/>
        <v>96.655973368136671</v>
      </c>
      <c r="H2356" s="28">
        <v>44453</v>
      </c>
      <c r="I2356">
        <f t="shared" si="73"/>
        <v>0.80053669802286864</v>
      </c>
    </row>
    <row r="2357" spans="1:9">
      <c r="A2357" s="28">
        <v>44454</v>
      </c>
      <c r="B2357" s="29">
        <v>75.89</v>
      </c>
      <c r="C2357" s="29">
        <v>105.74</v>
      </c>
      <c r="D2357" s="29">
        <v>107.45</v>
      </c>
      <c r="E2357" s="29">
        <v>102.27</v>
      </c>
      <c r="F2357" s="29">
        <v>92.32</v>
      </c>
      <c r="G2357" s="30">
        <f t="shared" si="72"/>
        <v>97.09547687280957</v>
      </c>
      <c r="H2357" s="28">
        <v>44454</v>
      </c>
      <c r="I2357">
        <f t="shared" si="73"/>
        <v>0.83411674843802297</v>
      </c>
    </row>
    <row r="2358" spans="1:9">
      <c r="A2358" s="28">
        <v>44455</v>
      </c>
      <c r="B2358" s="29">
        <v>75.91</v>
      </c>
      <c r="C2358" s="29">
        <v>105.69</v>
      </c>
      <c r="D2358" s="29">
        <v>107.01</v>
      </c>
      <c r="E2358" s="29">
        <v>102.08</v>
      </c>
      <c r="F2358" s="29">
        <v>92.48</v>
      </c>
      <c r="G2358" s="30">
        <f t="shared" si="72"/>
        <v>97.018839305271598</v>
      </c>
      <c r="H2358" s="28">
        <v>44455</v>
      </c>
      <c r="I2358">
        <f t="shared" si="73"/>
        <v>0.8209377113725923</v>
      </c>
    </row>
    <row r="2359" spans="1:9">
      <c r="A2359" s="28">
        <v>44456</v>
      </c>
      <c r="B2359" s="29">
        <v>75.900000000000006</v>
      </c>
      <c r="C2359" s="29">
        <v>105.56</v>
      </c>
      <c r="D2359" s="29">
        <v>107.34</v>
      </c>
      <c r="E2359" s="29">
        <v>102.3</v>
      </c>
      <c r="F2359" s="29">
        <v>92.33</v>
      </c>
      <c r="G2359" s="30">
        <f t="shared" si="72"/>
        <v>97.024627309068322</v>
      </c>
      <c r="H2359" s="28">
        <v>44456</v>
      </c>
      <c r="I2359">
        <f t="shared" si="73"/>
        <v>0.83208241461689103</v>
      </c>
    </row>
    <row r="2360" spans="1:9">
      <c r="A2360" s="28">
        <v>44457</v>
      </c>
      <c r="B2360" s="29">
        <v>75.69</v>
      </c>
      <c r="C2360" s="29">
        <v>105.28</v>
      </c>
      <c r="D2360" s="29">
        <v>106.65</v>
      </c>
      <c r="E2360" s="29">
        <v>102.06</v>
      </c>
      <c r="F2360" s="29">
        <v>92.65</v>
      </c>
      <c r="G2360" s="30">
        <f t="shared" si="72"/>
        <v>96.797628732841702</v>
      </c>
      <c r="H2360" s="28">
        <v>44457</v>
      </c>
      <c r="I2360">
        <f t="shared" si="73"/>
        <v>0.80740048270980413</v>
      </c>
    </row>
    <row r="2361" spans="1:9">
      <c r="A2361" s="28">
        <v>44458</v>
      </c>
      <c r="B2361" s="29">
        <v>74.7</v>
      </c>
      <c r="C2361" s="29">
        <v>104.99</v>
      </c>
      <c r="D2361" s="29">
        <v>105.86</v>
      </c>
      <c r="E2361" s="29">
        <v>101.52</v>
      </c>
      <c r="F2361" s="29">
        <v>91.47</v>
      </c>
      <c r="G2361" s="30">
        <f t="shared" si="72"/>
        <v>96.131603022780354</v>
      </c>
      <c r="H2361" s="28">
        <v>44458</v>
      </c>
      <c r="I2361">
        <f t="shared" si="73"/>
        <v>0.72728509696705279</v>
      </c>
    </row>
    <row r="2362" spans="1:9">
      <c r="A2362" s="28">
        <v>44459</v>
      </c>
      <c r="B2362" s="29">
        <v>76.67</v>
      </c>
      <c r="C2362" s="29">
        <v>106.09</v>
      </c>
      <c r="D2362" s="29">
        <v>107.23</v>
      </c>
      <c r="E2362" s="29">
        <v>102.43</v>
      </c>
      <c r="F2362" s="29">
        <v>92.93</v>
      </c>
      <c r="G2362" s="30">
        <f t="shared" si="72"/>
        <v>97.473306257301388</v>
      </c>
      <c r="H2362" s="28">
        <v>44459</v>
      </c>
      <c r="I2362">
        <f t="shared" si="73"/>
        <v>0.76228774551964329</v>
      </c>
    </row>
    <row r="2363" spans="1:9">
      <c r="A2363" s="28">
        <v>44460</v>
      </c>
      <c r="B2363" s="29">
        <v>75.62</v>
      </c>
      <c r="C2363" s="29">
        <v>104.94</v>
      </c>
      <c r="D2363" s="29">
        <v>105.74</v>
      </c>
      <c r="E2363" s="29">
        <v>101.17</v>
      </c>
      <c r="F2363" s="29">
        <v>91.92</v>
      </c>
      <c r="G2363" s="30">
        <f t="shared" si="72"/>
        <v>96.304479501314233</v>
      </c>
      <c r="H2363" s="28">
        <v>44460</v>
      </c>
      <c r="I2363">
        <f t="shared" si="73"/>
        <v>0.75920515785917353</v>
      </c>
    </row>
    <row r="2364" spans="1:9">
      <c r="A2364" s="28">
        <v>44461</v>
      </c>
      <c r="B2364" s="29">
        <v>76.34</v>
      </c>
      <c r="C2364" s="29">
        <v>105.74</v>
      </c>
      <c r="D2364" s="29">
        <v>106.58</v>
      </c>
      <c r="E2364" s="29">
        <v>101.62</v>
      </c>
      <c r="F2364" s="29">
        <v>93.11</v>
      </c>
      <c r="G2364" s="30">
        <f t="shared" si="72"/>
        <v>97.090773446626741</v>
      </c>
      <c r="H2364" s="28">
        <v>44461</v>
      </c>
      <c r="I2364">
        <f t="shared" si="73"/>
        <v>0.7723517535554274</v>
      </c>
    </row>
    <row r="2365" spans="1:9">
      <c r="A2365" s="28">
        <v>44462</v>
      </c>
      <c r="B2365" s="29">
        <v>76.290000000000006</v>
      </c>
      <c r="C2365" s="29">
        <v>106.19</v>
      </c>
      <c r="D2365" s="29">
        <v>107.5</v>
      </c>
      <c r="E2365" s="29">
        <v>101.93</v>
      </c>
      <c r="F2365" s="29">
        <v>93.49</v>
      </c>
      <c r="G2365" s="30">
        <f t="shared" si="72"/>
        <v>97.459504371714345</v>
      </c>
      <c r="H2365" s="28">
        <v>44462</v>
      </c>
      <c r="I2365">
        <f t="shared" si="73"/>
        <v>0.80165428802811256</v>
      </c>
    </row>
    <row r="2366" spans="1:9">
      <c r="A2366" s="28">
        <v>44463</v>
      </c>
      <c r="B2366" s="29">
        <v>76.38</v>
      </c>
      <c r="C2366" s="29">
        <v>106.19</v>
      </c>
      <c r="D2366" s="29">
        <v>107.3</v>
      </c>
      <c r="E2366" s="29">
        <v>102</v>
      </c>
      <c r="F2366" s="29">
        <v>93.36</v>
      </c>
      <c r="G2366" s="30">
        <f t="shared" si="72"/>
        <v>97.447127309068335</v>
      </c>
      <c r="H2366" s="28">
        <v>44463</v>
      </c>
      <c r="I2366">
        <f t="shared" si="73"/>
        <v>0.8234536560721073</v>
      </c>
    </row>
    <row r="2367" spans="1:9">
      <c r="A2367" s="28">
        <v>44464</v>
      </c>
      <c r="B2367" s="29">
        <v>75.989999999999995</v>
      </c>
      <c r="C2367" s="29">
        <v>105.67</v>
      </c>
      <c r="D2367" s="29">
        <v>107.27</v>
      </c>
      <c r="E2367" s="29">
        <v>102.05</v>
      </c>
      <c r="F2367" s="29">
        <v>92.99</v>
      </c>
      <c r="G2367" s="30">
        <f t="shared" si="72"/>
        <v>97.126931038259315</v>
      </c>
      <c r="H2367" s="28">
        <v>44464</v>
      </c>
      <c r="I2367">
        <f t="shared" si="73"/>
        <v>0.76510133807883918</v>
      </c>
    </row>
    <row r="2368" spans="1:9">
      <c r="A2368" s="28">
        <v>44465</v>
      </c>
      <c r="B2368" s="29">
        <v>75.739999999999995</v>
      </c>
      <c r="C2368" s="29">
        <v>105.28</v>
      </c>
      <c r="D2368" s="29">
        <v>106.45</v>
      </c>
      <c r="E2368" s="29">
        <v>100.89</v>
      </c>
      <c r="F2368" s="29">
        <v>93.88</v>
      </c>
      <c r="G2368" s="30">
        <f t="shared" si="72"/>
        <v>96.768699209623207</v>
      </c>
      <c r="H2368" s="28">
        <v>44465</v>
      </c>
      <c r="I2368">
        <f t="shared" si="73"/>
        <v>0.66613770172437137</v>
      </c>
    </row>
    <row r="2369" spans="1:9">
      <c r="A2369" s="28">
        <v>44466</v>
      </c>
      <c r="B2369" s="29">
        <v>75.69</v>
      </c>
      <c r="C2369" s="29">
        <v>105.15</v>
      </c>
      <c r="D2369" s="29">
        <v>106.27</v>
      </c>
      <c r="E2369" s="29">
        <v>101.38</v>
      </c>
      <c r="F2369" s="29">
        <v>93.2</v>
      </c>
      <c r="G2369" s="30">
        <f t="shared" si="72"/>
        <v>96.671644595137266</v>
      </c>
      <c r="H2369" s="28">
        <v>44466</v>
      </c>
      <c r="I2369">
        <f t="shared" si="73"/>
        <v>0.62386735972538332</v>
      </c>
    </row>
    <row r="2370" spans="1:9">
      <c r="A2370" s="28">
        <v>44467</v>
      </c>
      <c r="B2370" s="29">
        <v>75.97</v>
      </c>
      <c r="C2370" s="29">
        <v>105.36</v>
      </c>
      <c r="D2370" s="29">
        <v>106.52</v>
      </c>
      <c r="E2370" s="29">
        <v>101.54</v>
      </c>
      <c r="F2370" s="29">
        <v>93.32</v>
      </c>
      <c r="G2370" s="30">
        <f t="shared" si="72"/>
        <v>96.88150094005546</v>
      </c>
      <c r="H2370" s="28">
        <v>44467</v>
      </c>
      <c r="I2370">
        <f t="shared" si="73"/>
        <v>0.62439369202816308</v>
      </c>
    </row>
    <row r="2371" spans="1:9">
      <c r="A2371" s="28">
        <v>44468</v>
      </c>
      <c r="B2371" s="29">
        <v>76.36</v>
      </c>
      <c r="C2371" s="29">
        <v>105.43</v>
      </c>
      <c r="D2371" s="29">
        <v>107.11</v>
      </c>
      <c r="E2371" s="29">
        <v>101.99</v>
      </c>
      <c r="F2371" s="29">
        <v>93.63</v>
      </c>
      <c r="G2371" s="30">
        <f t="shared" si="72"/>
        <v>97.178641893618575</v>
      </c>
      <c r="H2371" s="28">
        <v>44468</v>
      </c>
      <c r="I2371">
        <f t="shared" si="73"/>
        <v>0.6255790419219146</v>
      </c>
    </row>
    <row r="2372" spans="1:9">
      <c r="A2372" s="28">
        <v>44469</v>
      </c>
      <c r="B2372" s="29">
        <v>76.16</v>
      </c>
      <c r="C2372" s="29">
        <v>105.47</v>
      </c>
      <c r="D2372" s="29">
        <v>107.01</v>
      </c>
      <c r="E2372" s="29">
        <v>101.85</v>
      </c>
      <c r="F2372" s="29">
        <v>93.92</v>
      </c>
      <c r="G2372" s="30">
        <f t="shared" si="72"/>
        <v>97.155323360835254</v>
      </c>
      <c r="H2372" s="28">
        <v>44469</v>
      </c>
      <c r="I2372">
        <f t="shared" si="73"/>
        <v>0.61724013080205331</v>
      </c>
    </row>
    <row r="2373" spans="1:9">
      <c r="A2373" s="28">
        <v>44470</v>
      </c>
      <c r="B2373" s="29">
        <v>75.89</v>
      </c>
      <c r="C2373" s="29">
        <v>105.37</v>
      </c>
      <c r="D2373" s="29">
        <v>106.72</v>
      </c>
      <c r="E2373" s="29">
        <v>101.44</v>
      </c>
      <c r="F2373" s="29">
        <v>93.21</v>
      </c>
      <c r="G2373" s="30">
        <f t="shared" ref="G2373:G2436" si="74">(B2373*$B$2+C2373*$C$2+D2373*$D$2+E2373*$E$2+F2373*$F$2)/$G$2</f>
        <v>96.86185816114191</v>
      </c>
      <c r="H2373" s="28">
        <v>44470</v>
      </c>
      <c r="I2373">
        <f t="shared" si="73"/>
        <v>0.61121722475155471</v>
      </c>
    </row>
    <row r="2374" spans="1:9">
      <c r="A2374" s="28">
        <v>44471</v>
      </c>
      <c r="B2374" s="29">
        <v>75.760000000000005</v>
      </c>
      <c r="C2374" s="29">
        <v>105.22</v>
      </c>
      <c r="D2374" s="29">
        <v>106.39</v>
      </c>
      <c r="E2374" s="29">
        <v>100.86</v>
      </c>
      <c r="F2374" s="29">
        <v>93.36</v>
      </c>
      <c r="G2374" s="30">
        <f t="shared" si="74"/>
        <v>96.667320613682818</v>
      </c>
      <c r="H2374" s="28">
        <v>44471</v>
      </c>
      <c r="I2374">
        <f t="shared" si="73"/>
        <v>0.53509891653617492</v>
      </c>
    </row>
    <row r="2375" spans="1:9">
      <c r="A2375" s="28">
        <v>44472</v>
      </c>
      <c r="B2375" s="29">
        <v>75.44</v>
      </c>
      <c r="C2375" s="29">
        <v>105.08</v>
      </c>
      <c r="D2375" s="29">
        <v>105.98</v>
      </c>
      <c r="E2375" s="29">
        <v>101.1</v>
      </c>
      <c r="F2375" s="29">
        <v>93.37</v>
      </c>
      <c r="G2375" s="30">
        <f t="shared" si="74"/>
        <v>96.535220821772754</v>
      </c>
      <c r="H2375" s="28">
        <v>44472</v>
      </c>
      <c r="I2375">
        <f t="shared" si="73"/>
        <v>0.41165647474362799</v>
      </c>
    </row>
    <row r="2376" spans="1:9">
      <c r="A2376" s="28">
        <v>44473</v>
      </c>
      <c r="B2376" s="29">
        <v>75.989999999999995</v>
      </c>
      <c r="C2376" s="29">
        <v>105.41</v>
      </c>
      <c r="D2376" s="29">
        <v>107.06</v>
      </c>
      <c r="E2376" s="29">
        <v>101.6</v>
      </c>
      <c r="F2376" s="29">
        <v>93.84</v>
      </c>
      <c r="G2376" s="30">
        <f t="shared" si="74"/>
        <v>97.052546637704424</v>
      </c>
      <c r="H2376" s="28">
        <v>44473</v>
      </c>
      <c r="I2376">
        <f t="shared" si="73"/>
        <v>0.39919183059361635</v>
      </c>
    </row>
    <row r="2377" spans="1:9">
      <c r="A2377" s="28">
        <v>44474</v>
      </c>
      <c r="B2377" s="29">
        <v>76.42</v>
      </c>
      <c r="C2377" s="29">
        <v>105.59</v>
      </c>
      <c r="D2377" s="29">
        <v>106.78</v>
      </c>
      <c r="E2377" s="29">
        <v>101.54</v>
      </c>
      <c r="F2377" s="29">
        <v>94.31</v>
      </c>
      <c r="G2377" s="30">
        <f t="shared" si="74"/>
        <v>97.231403329439232</v>
      </c>
      <c r="H2377" s="28">
        <v>44474</v>
      </c>
      <c r="I2377">
        <f t="shared" si="73"/>
        <v>0.4050234291522149</v>
      </c>
    </row>
    <row r="2378" spans="1:9">
      <c r="A2378" s="28">
        <v>44475</v>
      </c>
      <c r="B2378" s="29">
        <v>76.34</v>
      </c>
      <c r="C2378" s="29">
        <v>105.91</v>
      </c>
      <c r="D2378" s="29">
        <v>107.36</v>
      </c>
      <c r="E2378" s="29">
        <v>102.04</v>
      </c>
      <c r="F2378" s="29">
        <v>94.31</v>
      </c>
      <c r="G2378" s="30">
        <f t="shared" si="74"/>
        <v>97.481524258907683</v>
      </c>
      <c r="H2378" s="28">
        <v>44475</v>
      </c>
      <c r="I2378">
        <f t="shared" si="73"/>
        <v>0.41142506285160219</v>
      </c>
    </row>
    <row r="2379" spans="1:9">
      <c r="A2379" s="28">
        <v>44476</v>
      </c>
      <c r="B2379" s="29">
        <v>76.34</v>
      </c>
      <c r="C2379" s="29">
        <v>105.57</v>
      </c>
      <c r="D2379" s="29">
        <v>107.32</v>
      </c>
      <c r="E2379" s="29">
        <v>101.76</v>
      </c>
      <c r="F2379" s="29">
        <v>94.34</v>
      </c>
      <c r="G2379" s="30">
        <f t="shared" si="74"/>
        <v>97.313030401212018</v>
      </c>
      <c r="H2379" s="28">
        <v>44476</v>
      </c>
      <c r="I2379">
        <f t="shared" si="73"/>
        <v>0.41776324712267082</v>
      </c>
    </row>
    <row r="2380" spans="1:9">
      <c r="A2380" s="28">
        <v>44477</v>
      </c>
      <c r="B2380" s="29">
        <v>76.48</v>
      </c>
      <c r="C2380" s="29">
        <v>105.5</v>
      </c>
      <c r="D2380" s="29">
        <v>107.3</v>
      </c>
      <c r="E2380" s="29">
        <v>101.76</v>
      </c>
      <c r="F2380" s="29">
        <v>94.59</v>
      </c>
      <c r="G2380" s="30">
        <f t="shared" si="74"/>
        <v>97.349875282929318</v>
      </c>
      <c r="H2380" s="28">
        <v>44477</v>
      </c>
      <c r="I2380">
        <f t="shared" si="73"/>
        <v>0.42510602950955018</v>
      </c>
    </row>
    <row r="2381" spans="1:9">
      <c r="A2381" s="28">
        <v>44478</v>
      </c>
      <c r="B2381" s="29">
        <v>75.62</v>
      </c>
      <c r="C2381" s="29">
        <v>105.02</v>
      </c>
      <c r="D2381" s="29">
        <v>105.96</v>
      </c>
      <c r="E2381" s="29">
        <v>101.08</v>
      </c>
      <c r="F2381" s="29">
        <v>94.38</v>
      </c>
      <c r="G2381" s="30">
        <f t="shared" si="74"/>
        <v>96.685988336010496</v>
      </c>
      <c r="H2381" s="28">
        <v>44478</v>
      </c>
      <c r="I2381">
        <f t="shared" si="73"/>
        <v>0.40825801099768605</v>
      </c>
    </row>
    <row r="2382" spans="1:9">
      <c r="A2382" s="28">
        <v>44479</v>
      </c>
      <c r="B2382" s="29">
        <v>75.5</v>
      </c>
      <c r="C2382" s="29">
        <v>105.12</v>
      </c>
      <c r="D2382" s="29">
        <v>106.08</v>
      </c>
      <c r="E2382" s="29">
        <v>101.16</v>
      </c>
      <c r="F2382" s="29">
        <v>94.51</v>
      </c>
      <c r="G2382" s="30">
        <f t="shared" si="74"/>
        <v>96.741851316077671</v>
      </c>
      <c r="H2382" s="28">
        <v>44479</v>
      </c>
      <c r="I2382">
        <f t="shared" si="73"/>
        <v>0.35361326586964614</v>
      </c>
    </row>
    <row r="2383" spans="1:9">
      <c r="A2383" s="28">
        <v>44480</v>
      </c>
      <c r="B2383" s="29">
        <v>75.989999999999995</v>
      </c>
      <c r="C2383" s="29">
        <v>105.5</v>
      </c>
      <c r="D2383" s="29">
        <v>106.83</v>
      </c>
      <c r="E2383" s="29">
        <v>101.3</v>
      </c>
      <c r="F2383" s="29">
        <v>94.49</v>
      </c>
      <c r="G2383" s="30">
        <f t="shared" si="74"/>
        <v>97.098875355943321</v>
      </c>
      <c r="H2383" s="28">
        <v>44480</v>
      </c>
      <c r="I2383">
        <f t="shared" si="73"/>
        <v>0.34382486883163776</v>
      </c>
    </row>
    <row r="2384" spans="1:9">
      <c r="A2384" s="28">
        <v>44481</v>
      </c>
      <c r="B2384" s="29">
        <v>76.260000000000005</v>
      </c>
      <c r="C2384" s="29">
        <v>106.01</v>
      </c>
      <c r="D2384" s="29">
        <v>107.25</v>
      </c>
      <c r="E2384" s="29">
        <v>101.79</v>
      </c>
      <c r="F2384" s="29">
        <v>94.78</v>
      </c>
      <c r="G2384" s="30">
        <f t="shared" si="74"/>
        <v>97.512210681950933</v>
      </c>
      <c r="H2384" s="28">
        <v>44481</v>
      </c>
      <c r="I2384">
        <f t="shared" si="73"/>
        <v>0.35206393860742247</v>
      </c>
    </row>
    <row r="2385" spans="1:9">
      <c r="A2385" s="28">
        <v>44482</v>
      </c>
      <c r="B2385" s="29">
        <v>76.91</v>
      </c>
      <c r="C2385" s="29">
        <v>106.18</v>
      </c>
      <c r="D2385" s="29">
        <v>107.57</v>
      </c>
      <c r="E2385" s="29">
        <v>102.23</v>
      </c>
      <c r="F2385" s="29">
        <v>95.27</v>
      </c>
      <c r="G2385" s="30">
        <f t="shared" si="74"/>
        <v>97.891494551328833</v>
      </c>
      <c r="H2385" s="28">
        <v>44482</v>
      </c>
      <c r="I2385">
        <f t="shared" si="73"/>
        <v>0.3884316480934033</v>
      </c>
    </row>
    <row r="2386" spans="1:9">
      <c r="A2386" s="28">
        <v>44483</v>
      </c>
      <c r="B2386" s="29">
        <v>75.34</v>
      </c>
      <c r="C2386" s="29">
        <v>104.85</v>
      </c>
      <c r="D2386" s="29">
        <v>106.38</v>
      </c>
      <c r="E2386" s="29">
        <v>100.78</v>
      </c>
      <c r="F2386" s="29">
        <v>94.48</v>
      </c>
      <c r="G2386" s="30">
        <f t="shared" si="74"/>
        <v>96.582564389237717</v>
      </c>
      <c r="H2386" s="28">
        <v>44483</v>
      </c>
      <c r="I2386">
        <f t="shared" si="73"/>
        <v>0.39737709924709747</v>
      </c>
    </row>
    <row r="2387" spans="1:9">
      <c r="A2387" s="28">
        <v>44484</v>
      </c>
      <c r="B2387" s="29">
        <v>75.56</v>
      </c>
      <c r="C2387" s="29">
        <v>105.15</v>
      </c>
      <c r="D2387" s="29">
        <v>106.32</v>
      </c>
      <c r="E2387" s="29">
        <v>101.07</v>
      </c>
      <c r="F2387" s="29">
        <v>94.69</v>
      </c>
      <c r="G2387" s="30">
        <f t="shared" si="74"/>
        <v>96.806328398802563</v>
      </c>
      <c r="H2387" s="28">
        <v>44484</v>
      </c>
      <c r="I2387">
        <f t="shared" si="73"/>
        <v>0.39931682804213109</v>
      </c>
    </row>
    <row r="2388" spans="1:9">
      <c r="A2388" s="28">
        <v>44485</v>
      </c>
      <c r="B2388" s="29">
        <v>76.45</v>
      </c>
      <c r="C2388" s="29">
        <v>105.79</v>
      </c>
      <c r="D2388" s="29">
        <v>107.7</v>
      </c>
      <c r="E2388" s="29">
        <v>102</v>
      </c>
      <c r="F2388" s="29">
        <v>95.39</v>
      </c>
      <c r="G2388" s="30">
        <f t="shared" si="74"/>
        <v>97.64677939726927</v>
      </c>
      <c r="H2388" s="28">
        <v>44485</v>
      </c>
      <c r="I2388">
        <f t="shared" si="73"/>
        <v>0.41396068104140921</v>
      </c>
    </row>
    <row r="2389" spans="1:9">
      <c r="A2389" s="28">
        <v>44486</v>
      </c>
      <c r="B2389" s="29">
        <v>75.290000000000006</v>
      </c>
      <c r="C2389" s="29">
        <v>105.32</v>
      </c>
      <c r="D2389" s="29">
        <v>106.76</v>
      </c>
      <c r="E2389" s="29">
        <v>100.82</v>
      </c>
      <c r="F2389" s="29">
        <v>94.22</v>
      </c>
      <c r="G2389" s="30">
        <f t="shared" si="74"/>
        <v>96.760370774313643</v>
      </c>
      <c r="H2389" s="28">
        <v>44486</v>
      </c>
      <c r="I2389">
        <f t="shared" si="73"/>
        <v>0.37965155527610395</v>
      </c>
    </row>
    <row r="2390" spans="1:9">
      <c r="A2390" s="28">
        <v>44487</v>
      </c>
      <c r="B2390" s="29">
        <v>76.36</v>
      </c>
      <c r="C2390" s="29">
        <v>106.12</v>
      </c>
      <c r="D2390" s="29">
        <v>107.92</v>
      </c>
      <c r="E2390" s="29">
        <v>102.05</v>
      </c>
      <c r="F2390" s="29">
        <v>95.37</v>
      </c>
      <c r="G2390" s="30">
        <f t="shared" si="74"/>
        <v>97.779763115143098</v>
      </c>
      <c r="H2390" s="28">
        <v>44487</v>
      </c>
      <c r="I2390">
        <f t="shared" si="73"/>
        <v>0.39539962193188122</v>
      </c>
    </row>
    <row r="2391" spans="1:9">
      <c r="A2391" s="28">
        <v>44488</v>
      </c>
      <c r="B2391" s="29">
        <v>75.5</v>
      </c>
      <c r="C2391" s="29">
        <v>105.11</v>
      </c>
      <c r="D2391" s="29">
        <v>106.4</v>
      </c>
      <c r="E2391" s="29">
        <v>100.95</v>
      </c>
      <c r="F2391" s="29">
        <v>94.57</v>
      </c>
      <c r="G2391" s="30">
        <f t="shared" si="74"/>
        <v>96.753341669100465</v>
      </c>
      <c r="H2391" s="28">
        <v>44488</v>
      </c>
      <c r="I2391">
        <f t="shared" si="73"/>
        <v>0.37228232067644679</v>
      </c>
    </row>
    <row r="2392" spans="1:9">
      <c r="A2392" s="28">
        <v>44489</v>
      </c>
      <c r="B2392" s="29">
        <v>76.239999999999995</v>
      </c>
      <c r="C2392" s="29">
        <v>105.92</v>
      </c>
      <c r="D2392" s="29">
        <v>107.85</v>
      </c>
      <c r="E2392" s="29">
        <v>101.66</v>
      </c>
      <c r="F2392" s="29">
        <v>95.42</v>
      </c>
      <c r="G2392" s="30">
        <f t="shared" si="74"/>
        <v>97.617833263361547</v>
      </c>
      <c r="H2392" s="28">
        <v>44489</v>
      </c>
      <c r="I2392">
        <f t="shared" si="73"/>
        <v>0.38493280474748343</v>
      </c>
    </row>
    <row r="2393" spans="1:9">
      <c r="A2393" s="28">
        <v>44490</v>
      </c>
      <c r="B2393" s="29">
        <v>76.34</v>
      </c>
      <c r="C2393" s="29">
        <v>106.01</v>
      </c>
      <c r="D2393" s="29">
        <v>108.08</v>
      </c>
      <c r="E2393" s="29">
        <v>101.94</v>
      </c>
      <c r="F2393" s="29">
        <v>95.35</v>
      </c>
      <c r="G2393" s="30">
        <f t="shared" si="74"/>
        <v>97.73535375292056</v>
      </c>
      <c r="H2393" s="28">
        <v>44490</v>
      </c>
      <c r="I2393">
        <f t="shared" si="73"/>
        <v>0.39710787815591381</v>
      </c>
    </row>
    <row r="2394" spans="1:9">
      <c r="A2394" s="28">
        <v>44491</v>
      </c>
      <c r="B2394" s="29">
        <v>76.040000000000006</v>
      </c>
      <c r="C2394" s="29">
        <v>105.59</v>
      </c>
      <c r="D2394" s="29">
        <v>107.14</v>
      </c>
      <c r="E2394" s="29">
        <v>101.61</v>
      </c>
      <c r="F2394" s="29">
        <v>95.26</v>
      </c>
      <c r="G2394" s="30">
        <f t="shared" si="74"/>
        <v>97.336100366895423</v>
      </c>
      <c r="H2394" s="28">
        <v>44491</v>
      </c>
      <c r="I2394">
        <f t="shared" si="73"/>
        <v>0.39435763538138102</v>
      </c>
    </row>
    <row r="2395" spans="1:9">
      <c r="A2395" s="28">
        <v>44492</v>
      </c>
      <c r="B2395" s="29">
        <v>76.02</v>
      </c>
      <c r="C2395" s="29">
        <v>105.73</v>
      </c>
      <c r="D2395" s="29">
        <v>107.66</v>
      </c>
      <c r="E2395" s="29">
        <v>101.78</v>
      </c>
      <c r="F2395" s="29">
        <v>95.63</v>
      </c>
      <c r="G2395" s="30">
        <f t="shared" si="74"/>
        <v>97.52533978898947</v>
      </c>
      <c r="H2395" s="28">
        <v>44492</v>
      </c>
      <c r="I2395">
        <f t="shared" si="73"/>
        <v>0.40164596174930473</v>
      </c>
    </row>
    <row r="2396" spans="1:9">
      <c r="A2396" s="28">
        <v>44493</v>
      </c>
      <c r="B2396" s="29">
        <v>75.63</v>
      </c>
      <c r="C2396" s="29">
        <v>105.33</v>
      </c>
      <c r="D2396" s="29">
        <v>106.67</v>
      </c>
      <c r="E2396" s="29">
        <v>101.17</v>
      </c>
      <c r="F2396" s="29">
        <v>94.43</v>
      </c>
      <c r="G2396" s="30">
        <f t="shared" si="74"/>
        <v>96.910468293662376</v>
      </c>
      <c r="H2396" s="28">
        <v>44493</v>
      </c>
      <c r="I2396">
        <f t="shared" si="73"/>
        <v>0.39794372518536814</v>
      </c>
    </row>
    <row r="2397" spans="1:9">
      <c r="A2397" s="28">
        <v>44494</v>
      </c>
      <c r="B2397" s="29">
        <v>76.89</v>
      </c>
      <c r="C2397" s="29">
        <v>105.97</v>
      </c>
      <c r="D2397" s="29">
        <v>107.55</v>
      </c>
      <c r="E2397" s="29">
        <v>101.99</v>
      </c>
      <c r="F2397" s="29">
        <v>96.07</v>
      </c>
      <c r="G2397" s="30">
        <f t="shared" si="74"/>
        <v>97.880859922605126</v>
      </c>
      <c r="H2397" s="28">
        <v>44494</v>
      </c>
      <c r="I2397">
        <f t="shared" si="73"/>
        <v>0.41078232290735911</v>
      </c>
    </row>
    <row r="2398" spans="1:9">
      <c r="A2398" s="28">
        <v>44495</v>
      </c>
      <c r="B2398" s="29">
        <v>76.09</v>
      </c>
      <c r="C2398" s="29">
        <v>105.67</v>
      </c>
      <c r="D2398" s="29">
        <v>107.49</v>
      </c>
      <c r="E2398" s="29">
        <v>101.65</v>
      </c>
      <c r="F2398" s="29">
        <v>95.88</v>
      </c>
      <c r="G2398" s="30">
        <f t="shared" si="74"/>
        <v>97.511457222911787</v>
      </c>
      <c r="H2398" s="28">
        <v>44495</v>
      </c>
      <c r="I2398">
        <f t="shared" si="73"/>
        <v>0.41119810244043603</v>
      </c>
    </row>
    <row r="2399" spans="1:9">
      <c r="A2399" s="28">
        <v>44496</v>
      </c>
      <c r="B2399" s="29">
        <v>75.989999999999995</v>
      </c>
      <c r="C2399" s="29">
        <v>105.5</v>
      </c>
      <c r="D2399" s="29">
        <v>107.71</v>
      </c>
      <c r="E2399" s="29">
        <v>102.05</v>
      </c>
      <c r="F2399" s="29">
        <v>95.61</v>
      </c>
      <c r="G2399" s="30">
        <f t="shared" si="74"/>
        <v>97.481323698525088</v>
      </c>
      <c r="H2399" s="28">
        <v>44496</v>
      </c>
      <c r="I2399">
        <f t="shared" si="73"/>
        <v>0.41445674109624853</v>
      </c>
    </row>
    <row r="2400" spans="1:9">
      <c r="A2400" s="28">
        <v>44497</v>
      </c>
      <c r="B2400" s="29">
        <v>76.12</v>
      </c>
      <c r="C2400" s="29">
        <v>105.63</v>
      </c>
      <c r="D2400" s="29">
        <v>107.67</v>
      </c>
      <c r="E2400" s="29">
        <v>102.15</v>
      </c>
      <c r="F2400" s="29">
        <v>95.75</v>
      </c>
      <c r="G2400" s="30">
        <f t="shared" si="74"/>
        <v>97.586755211375575</v>
      </c>
      <c r="H2400" s="28">
        <v>44497</v>
      </c>
      <c r="I2400">
        <f t="shared" ref="I2400:I2463" si="75">_xlfn.STDEV.P(G2373:G2400)</f>
        <v>0.42008402562133795</v>
      </c>
    </row>
    <row r="2401" spans="1:9">
      <c r="A2401" s="28">
        <v>44498</v>
      </c>
      <c r="B2401" s="29">
        <v>75.89</v>
      </c>
      <c r="C2401" s="29">
        <v>105.56</v>
      </c>
      <c r="D2401" s="29">
        <v>107.64</v>
      </c>
      <c r="E2401" s="29">
        <v>102.33</v>
      </c>
      <c r="F2401" s="29">
        <v>96.07</v>
      </c>
      <c r="G2401" s="30">
        <f t="shared" si="74"/>
        <v>97.580283020589945</v>
      </c>
      <c r="H2401" s="28">
        <v>44498</v>
      </c>
      <c r="I2401">
        <f t="shared" si="75"/>
        <v>0.41897644809669277</v>
      </c>
    </row>
    <row r="2402" spans="1:9">
      <c r="A2402" s="28">
        <v>44499</v>
      </c>
      <c r="B2402" s="29">
        <v>75.900000000000006</v>
      </c>
      <c r="C2402" s="29">
        <v>105.31</v>
      </c>
      <c r="D2402" s="29">
        <v>107.29</v>
      </c>
      <c r="E2402" s="29">
        <v>101.93</v>
      </c>
      <c r="F2402" s="29">
        <v>96.02</v>
      </c>
      <c r="G2402" s="30">
        <f t="shared" si="74"/>
        <v>97.378013927424064</v>
      </c>
      <c r="H2402" s="28">
        <v>44499</v>
      </c>
      <c r="I2402">
        <f t="shared" si="75"/>
        <v>0.40404794509105507</v>
      </c>
    </row>
    <row r="2403" spans="1:9">
      <c r="A2403" s="28">
        <v>44500</v>
      </c>
      <c r="B2403" s="29">
        <v>75.11</v>
      </c>
      <c r="C2403" s="29">
        <v>104.65</v>
      </c>
      <c r="D2403" s="29">
        <v>105.89</v>
      </c>
      <c r="E2403" s="29">
        <v>100.93</v>
      </c>
      <c r="F2403" s="29">
        <v>95.1</v>
      </c>
      <c r="G2403" s="30">
        <f t="shared" si="74"/>
        <v>96.508082606235391</v>
      </c>
      <c r="H2403" s="28">
        <v>44500</v>
      </c>
      <c r="I2403">
        <f t="shared" si="75"/>
        <v>0.40585559185079173</v>
      </c>
    </row>
    <row r="2404" spans="1:9">
      <c r="A2404" s="28">
        <v>44501</v>
      </c>
      <c r="B2404" s="29">
        <v>76.569999999999993</v>
      </c>
      <c r="C2404" s="29">
        <v>105.75</v>
      </c>
      <c r="D2404" s="29">
        <v>107.49</v>
      </c>
      <c r="E2404" s="29">
        <v>102.18</v>
      </c>
      <c r="F2404" s="29">
        <v>95.9</v>
      </c>
      <c r="G2404" s="30">
        <f t="shared" si="74"/>
        <v>97.73068938923771</v>
      </c>
      <c r="H2404" s="28">
        <v>44501</v>
      </c>
      <c r="I2404">
        <f t="shared" si="75"/>
        <v>0.41196132185408468</v>
      </c>
    </row>
    <row r="2405" spans="1:9">
      <c r="A2405" s="28">
        <v>44502</v>
      </c>
      <c r="B2405" s="29">
        <v>76.650000000000006</v>
      </c>
      <c r="C2405" s="29">
        <v>106</v>
      </c>
      <c r="D2405" s="29">
        <v>108.3</v>
      </c>
      <c r="E2405" s="29">
        <v>102.87</v>
      </c>
      <c r="F2405" s="29">
        <v>96.59</v>
      </c>
      <c r="G2405" s="30">
        <f t="shared" si="74"/>
        <v>98.143794538551376</v>
      </c>
      <c r="H2405" s="28">
        <v>44502</v>
      </c>
      <c r="I2405">
        <f t="shared" si="75"/>
        <v>0.44030517692481907</v>
      </c>
    </row>
    <row r="2406" spans="1:9">
      <c r="A2406" s="28">
        <v>44503</v>
      </c>
      <c r="B2406" s="29">
        <v>76.13</v>
      </c>
      <c r="C2406" s="29">
        <v>105.72</v>
      </c>
      <c r="D2406" s="29">
        <v>107.48</v>
      </c>
      <c r="E2406" s="29">
        <v>102.55</v>
      </c>
      <c r="F2406" s="29">
        <v>96.34</v>
      </c>
      <c r="G2406" s="30">
        <f t="shared" si="74"/>
        <v>97.742276622736554</v>
      </c>
      <c r="H2406" s="28">
        <v>44503</v>
      </c>
      <c r="I2406">
        <f t="shared" si="75"/>
        <v>0.44606307460625799</v>
      </c>
    </row>
    <row r="2407" spans="1:9">
      <c r="A2407" s="28">
        <v>44504</v>
      </c>
      <c r="B2407" s="29">
        <v>75.27</v>
      </c>
      <c r="C2407" s="29">
        <v>104.64</v>
      </c>
      <c r="D2407" s="29">
        <v>106.32</v>
      </c>
      <c r="E2407" s="29">
        <v>102.03</v>
      </c>
      <c r="F2407" s="29">
        <v>96.22</v>
      </c>
      <c r="G2407" s="30">
        <f t="shared" si="74"/>
        <v>96.920513425452668</v>
      </c>
      <c r="H2407" s="28">
        <v>44504</v>
      </c>
      <c r="I2407">
        <f t="shared" si="75"/>
        <v>0.45288583309171515</v>
      </c>
    </row>
    <row r="2408" spans="1:9">
      <c r="A2408" s="28">
        <v>44505</v>
      </c>
      <c r="B2408" s="29">
        <v>76.540000000000006</v>
      </c>
      <c r="C2408" s="29">
        <v>105.82</v>
      </c>
      <c r="D2408" s="29">
        <v>108.21</v>
      </c>
      <c r="E2408" s="29">
        <v>103.19</v>
      </c>
      <c r="F2408" s="29">
        <v>97.51</v>
      </c>
      <c r="G2408" s="30">
        <f t="shared" si="74"/>
        <v>98.220631571261663</v>
      </c>
      <c r="H2408" s="28">
        <v>44505</v>
      </c>
      <c r="I2408">
        <f t="shared" si="75"/>
        <v>0.48223002305149321</v>
      </c>
    </row>
    <row r="2409" spans="1:9">
      <c r="A2409" s="28">
        <v>44506</v>
      </c>
      <c r="B2409" s="29">
        <v>76.540000000000006</v>
      </c>
      <c r="C2409" s="29">
        <v>105.62</v>
      </c>
      <c r="D2409" s="29">
        <v>107.32</v>
      </c>
      <c r="E2409" s="29">
        <v>102.27</v>
      </c>
      <c r="F2409" s="29">
        <v>96.45</v>
      </c>
      <c r="G2409" s="30">
        <f t="shared" si="74"/>
        <v>97.745763042129084</v>
      </c>
      <c r="H2409" s="28">
        <v>44506</v>
      </c>
      <c r="I2409">
        <f t="shared" si="75"/>
        <v>0.46928892805404876</v>
      </c>
    </row>
    <row r="2410" spans="1:9">
      <c r="A2410" s="28">
        <v>44507</v>
      </c>
      <c r="B2410" s="29">
        <v>75.2</v>
      </c>
      <c r="C2410" s="29">
        <v>104.3</v>
      </c>
      <c r="D2410" s="29">
        <v>106.52</v>
      </c>
      <c r="E2410" s="29">
        <v>101.73</v>
      </c>
      <c r="F2410" s="29">
        <v>96.29</v>
      </c>
      <c r="G2410" s="30">
        <f t="shared" si="74"/>
        <v>96.769188951153623</v>
      </c>
      <c r="H2410" s="28">
        <v>44507</v>
      </c>
      <c r="I2410">
        <f t="shared" si="75"/>
        <v>0.46795044571189032</v>
      </c>
    </row>
    <row r="2411" spans="1:9">
      <c r="A2411" s="28">
        <v>44508</v>
      </c>
      <c r="B2411" s="29">
        <v>76.91</v>
      </c>
      <c r="C2411" s="29">
        <v>105.53</v>
      </c>
      <c r="D2411" s="29">
        <v>107.98</v>
      </c>
      <c r="E2411" s="29">
        <v>103.05</v>
      </c>
      <c r="F2411" s="29">
        <v>96.7</v>
      </c>
      <c r="G2411" s="30">
        <f t="shared" si="74"/>
        <v>98.032918187792035</v>
      </c>
      <c r="H2411" s="28">
        <v>44508</v>
      </c>
      <c r="I2411">
        <f t="shared" si="75"/>
        <v>0.47857785524698826</v>
      </c>
    </row>
    <row r="2412" spans="1:9">
      <c r="A2412" s="28">
        <v>44509</v>
      </c>
      <c r="B2412" s="29">
        <v>76.58</v>
      </c>
      <c r="C2412" s="29">
        <v>104.92</v>
      </c>
      <c r="D2412" s="29">
        <v>107.34</v>
      </c>
      <c r="E2412" s="29">
        <v>102.57</v>
      </c>
      <c r="F2412" s="29">
        <v>96.18</v>
      </c>
      <c r="G2412" s="30">
        <f t="shared" si="74"/>
        <v>97.512672586886666</v>
      </c>
      <c r="H2412" s="28">
        <v>44509</v>
      </c>
      <c r="I2412">
        <f t="shared" si="75"/>
        <v>0.47858063455331024</v>
      </c>
    </row>
    <row r="2413" spans="1:9">
      <c r="A2413" s="28">
        <v>44510</v>
      </c>
      <c r="B2413" s="29">
        <v>76.430000000000007</v>
      </c>
      <c r="C2413" s="29">
        <v>105.06</v>
      </c>
      <c r="D2413" s="29">
        <v>107.91</v>
      </c>
      <c r="E2413" s="29">
        <v>102.88</v>
      </c>
      <c r="F2413" s="29">
        <v>97.11</v>
      </c>
      <c r="G2413" s="30">
        <f t="shared" si="74"/>
        <v>97.779285785995896</v>
      </c>
      <c r="H2413" s="28">
        <v>44510</v>
      </c>
      <c r="I2413">
        <f t="shared" si="75"/>
        <v>0.47517237423742353</v>
      </c>
    </row>
    <row r="2414" spans="1:9">
      <c r="A2414" s="28">
        <v>44511</v>
      </c>
      <c r="B2414" s="29">
        <v>76.349999999999994</v>
      </c>
      <c r="C2414" s="29">
        <v>104.97</v>
      </c>
      <c r="D2414" s="29">
        <v>107.47</v>
      </c>
      <c r="E2414" s="29">
        <v>102.42</v>
      </c>
      <c r="F2414" s="29">
        <v>96.59</v>
      </c>
      <c r="G2414" s="30">
        <f t="shared" si="74"/>
        <v>97.530171491676384</v>
      </c>
      <c r="H2414" s="28">
        <v>44511</v>
      </c>
      <c r="I2414">
        <f t="shared" si="75"/>
        <v>0.44665618014227743</v>
      </c>
    </row>
    <row r="2415" spans="1:9">
      <c r="A2415" s="28">
        <v>44512</v>
      </c>
      <c r="B2415" s="29">
        <v>76.33</v>
      </c>
      <c r="C2415" s="29">
        <v>104.8</v>
      </c>
      <c r="D2415" s="29">
        <v>107.35</v>
      </c>
      <c r="E2415" s="29">
        <v>102.38</v>
      </c>
      <c r="F2415" s="29">
        <v>95.82</v>
      </c>
      <c r="G2415" s="30">
        <f t="shared" si="74"/>
        <v>97.336641172605127</v>
      </c>
      <c r="H2415" s="28">
        <v>44512</v>
      </c>
      <c r="I2415">
        <f t="shared" si="75"/>
        <v>0.42937577483933803</v>
      </c>
    </row>
    <row r="2416" spans="1:9">
      <c r="A2416" s="28">
        <v>44513</v>
      </c>
      <c r="B2416" s="29">
        <v>75.510000000000005</v>
      </c>
      <c r="C2416" s="29">
        <v>104.13</v>
      </c>
      <c r="D2416" s="29">
        <v>106.62</v>
      </c>
      <c r="E2416" s="29">
        <v>101.82</v>
      </c>
      <c r="F2416" s="29">
        <v>95.84</v>
      </c>
      <c r="G2416" s="30">
        <f t="shared" si="74"/>
        <v>96.739151668370312</v>
      </c>
      <c r="H2416" s="28">
        <v>44513</v>
      </c>
      <c r="I2416">
        <f t="shared" si="75"/>
        <v>0.44939961356824792</v>
      </c>
    </row>
    <row r="2417" spans="1:9">
      <c r="A2417" s="28">
        <v>44514</v>
      </c>
      <c r="B2417" s="29">
        <v>75.44</v>
      </c>
      <c r="C2417" s="29">
        <v>104.36</v>
      </c>
      <c r="D2417" s="29">
        <v>106.69</v>
      </c>
      <c r="E2417" s="29">
        <v>101.88</v>
      </c>
      <c r="F2417" s="29">
        <v>96.03</v>
      </c>
      <c r="G2417" s="30">
        <f t="shared" si="74"/>
        <v>96.851942537967275</v>
      </c>
      <c r="H2417" s="28">
        <v>44514</v>
      </c>
      <c r="I2417">
        <f t="shared" si="75"/>
        <v>0.44469084059331582</v>
      </c>
    </row>
    <row r="2418" spans="1:9">
      <c r="A2418" s="28">
        <v>44515</v>
      </c>
      <c r="B2418" s="29">
        <v>76.84</v>
      </c>
      <c r="C2418" s="29">
        <v>105.61</v>
      </c>
      <c r="D2418" s="29">
        <v>108.07</v>
      </c>
      <c r="E2418" s="29">
        <v>103.13</v>
      </c>
      <c r="F2418" s="29">
        <v>96.63</v>
      </c>
      <c r="G2418" s="30">
        <f t="shared" si="74"/>
        <v>98.061018591194482</v>
      </c>
      <c r="H2418" s="28">
        <v>44515</v>
      </c>
      <c r="I2418">
        <f t="shared" si="75"/>
        <v>0.45504934134557812</v>
      </c>
    </row>
    <row r="2419" spans="1:9">
      <c r="A2419" s="28">
        <v>44516</v>
      </c>
      <c r="B2419" s="29">
        <v>76.19</v>
      </c>
      <c r="C2419" s="29">
        <v>104.78</v>
      </c>
      <c r="D2419" s="29">
        <v>107.34</v>
      </c>
      <c r="E2419" s="29">
        <v>102.94</v>
      </c>
      <c r="F2419" s="29">
        <v>96.25</v>
      </c>
      <c r="G2419" s="30">
        <f t="shared" si="74"/>
        <v>97.445356764748823</v>
      </c>
      <c r="H2419" s="28">
        <v>44516</v>
      </c>
      <c r="I2419">
        <f t="shared" si="75"/>
        <v>0.43423302450522161</v>
      </c>
    </row>
    <row r="2420" spans="1:9">
      <c r="A2420" s="28">
        <v>44517</v>
      </c>
      <c r="B2420" s="29">
        <v>76.319999999999993</v>
      </c>
      <c r="C2420" s="29">
        <v>104.69</v>
      </c>
      <c r="D2420" s="29">
        <v>107.21</v>
      </c>
      <c r="E2420" s="29">
        <v>102.67</v>
      </c>
      <c r="F2420" s="29">
        <v>96.19</v>
      </c>
      <c r="G2420" s="30">
        <f t="shared" si="74"/>
        <v>97.373753239997058</v>
      </c>
      <c r="H2420" s="28">
        <v>44517</v>
      </c>
      <c r="I2420">
        <f t="shared" si="75"/>
        <v>0.43395306016046348</v>
      </c>
    </row>
    <row r="2421" spans="1:9">
      <c r="A2421" s="28">
        <v>44518</v>
      </c>
      <c r="B2421" s="29">
        <v>76.459999999999994</v>
      </c>
      <c r="C2421" s="29">
        <v>104.81</v>
      </c>
      <c r="D2421" s="29">
        <v>107.65</v>
      </c>
      <c r="E2421" s="29">
        <v>102.82</v>
      </c>
      <c r="F2421" s="29">
        <v>96.46</v>
      </c>
      <c r="G2421" s="30">
        <f t="shared" si="74"/>
        <v>97.563433666763999</v>
      </c>
      <c r="H2421" s="28">
        <v>44518</v>
      </c>
      <c r="I2421">
        <f t="shared" si="75"/>
        <v>0.43147029850549673</v>
      </c>
    </row>
    <row r="2422" spans="1:9">
      <c r="A2422" s="28">
        <v>44519</v>
      </c>
      <c r="B2422" s="29">
        <v>76.69</v>
      </c>
      <c r="C2422" s="29">
        <v>104.82</v>
      </c>
      <c r="D2422" s="29">
        <v>107.47</v>
      </c>
      <c r="E2422" s="29">
        <v>102.92</v>
      </c>
      <c r="F2422" s="29">
        <v>96.75</v>
      </c>
      <c r="G2422" s="30">
        <f t="shared" si="74"/>
        <v>97.650122435382571</v>
      </c>
      <c r="H2422" s="28">
        <v>44519</v>
      </c>
      <c r="I2422">
        <f t="shared" si="75"/>
        <v>0.43188989583481602</v>
      </c>
    </row>
    <row r="2423" spans="1:9">
      <c r="A2423" s="28">
        <v>44520</v>
      </c>
      <c r="B2423" s="29">
        <v>75.94</v>
      </c>
      <c r="C2423" s="29">
        <v>104.28</v>
      </c>
      <c r="D2423" s="29">
        <v>106.92</v>
      </c>
      <c r="E2423" s="29">
        <v>102.24</v>
      </c>
      <c r="F2423" s="29">
        <v>96.4</v>
      </c>
      <c r="G2423" s="30">
        <f t="shared" si="74"/>
        <v>97.06755503431657</v>
      </c>
      <c r="H2423" s="28">
        <v>44520</v>
      </c>
      <c r="I2423">
        <f t="shared" si="75"/>
        <v>0.43857442270719355</v>
      </c>
    </row>
    <row r="2424" spans="1:9">
      <c r="A2424" s="28">
        <v>44521</v>
      </c>
      <c r="B2424" s="29">
        <v>75.06</v>
      </c>
      <c r="C2424" s="29">
        <v>104.06</v>
      </c>
      <c r="D2424" s="29">
        <v>106.42</v>
      </c>
      <c r="E2424" s="29">
        <v>102.07</v>
      </c>
      <c r="F2424" s="29">
        <v>96.33</v>
      </c>
      <c r="G2424" s="30">
        <f t="shared" si="74"/>
        <v>96.69831095757884</v>
      </c>
      <c r="H2424" s="28">
        <v>44521</v>
      </c>
      <c r="I2424">
        <f t="shared" si="75"/>
        <v>0.44979943763930963</v>
      </c>
    </row>
    <row r="2425" spans="1:9">
      <c r="A2425" s="28">
        <v>44522</v>
      </c>
      <c r="B2425" s="29">
        <v>76.739999999999995</v>
      </c>
      <c r="C2425" s="29">
        <v>105.16</v>
      </c>
      <c r="D2425" s="29">
        <v>107.83</v>
      </c>
      <c r="E2425" s="29">
        <v>102.93</v>
      </c>
      <c r="F2425" s="29">
        <v>96.79</v>
      </c>
      <c r="G2425" s="30">
        <f t="shared" si="74"/>
        <v>97.836485470210249</v>
      </c>
      <c r="H2425" s="28">
        <v>44522</v>
      </c>
      <c r="I2425">
        <f t="shared" si="75"/>
        <v>0.4483849715625533</v>
      </c>
    </row>
    <row r="2426" spans="1:9">
      <c r="A2426" s="28">
        <v>44523</v>
      </c>
      <c r="B2426" s="29">
        <v>76.459999999999994</v>
      </c>
      <c r="C2426" s="29">
        <v>104.89</v>
      </c>
      <c r="D2426" s="29">
        <v>107.74</v>
      </c>
      <c r="E2426" s="29">
        <v>102.84</v>
      </c>
      <c r="F2426" s="29">
        <v>96.78</v>
      </c>
      <c r="G2426" s="30">
        <f t="shared" si="74"/>
        <v>97.651000885294962</v>
      </c>
      <c r="H2426" s="28">
        <v>44523</v>
      </c>
      <c r="I2426">
        <f t="shared" si="75"/>
        <v>0.44973538848190614</v>
      </c>
    </row>
    <row r="2427" spans="1:9">
      <c r="A2427" s="28">
        <v>44524</v>
      </c>
      <c r="B2427" s="29">
        <v>76.239999999999995</v>
      </c>
      <c r="C2427" s="29">
        <v>104.54</v>
      </c>
      <c r="D2427" s="29">
        <v>107.51</v>
      </c>
      <c r="E2427" s="29">
        <v>102.66</v>
      </c>
      <c r="F2427" s="29">
        <v>96.44</v>
      </c>
      <c r="G2427" s="30">
        <f t="shared" si="74"/>
        <v>97.372285201883756</v>
      </c>
      <c r="H2427" s="28">
        <v>44524</v>
      </c>
      <c r="I2427">
        <f t="shared" si="75"/>
        <v>0.45002354383644411</v>
      </c>
    </row>
    <row r="2428" spans="1:9">
      <c r="A2428" s="28">
        <v>44525</v>
      </c>
      <c r="B2428" s="29">
        <v>76.510000000000005</v>
      </c>
      <c r="C2428" s="29">
        <v>104.78</v>
      </c>
      <c r="D2428" s="29">
        <v>108.35</v>
      </c>
      <c r="E2428" s="29">
        <v>103.01</v>
      </c>
      <c r="F2428" s="29">
        <v>96.83</v>
      </c>
      <c r="G2428" s="30">
        <f t="shared" si="74"/>
        <v>97.731686852000578</v>
      </c>
      <c r="H2428" s="28">
        <v>44525</v>
      </c>
      <c r="I2428">
        <f t="shared" si="75"/>
        <v>0.45230075725119351</v>
      </c>
    </row>
    <row r="2429" spans="1:9">
      <c r="A2429" s="28">
        <v>44526</v>
      </c>
      <c r="B2429" s="29">
        <v>76.23</v>
      </c>
      <c r="C2429" s="29">
        <v>104.72</v>
      </c>
      <c r="D2429" s="29">
        <v>107.95</v>
      </c>
      <c r="E2429" s="29">
        <v>102.9</v>
      </c>
      <c r="F2429" s="29">
        <v>96.87</v>
      </c>
      <c r="G2429" s="30">
        <f t="shared" si="74"/>
        <v>97.587537556585858</v>
      </c>
      <c r="H2429" s="28">
        <v>44526</v>
      </c>
      <c r="I2429">
        <f t="shared" si="75"/>
        <v>0.45236975385969463</v>
      </c>
    </row>
    <row r="2430" spans="1:9">
      <c r="A2430" s="28">
        <v>44527</v>
      </c>
      <c r="B2430" s="29">
        <v>76.430000000000007</v>
      </c>
      <c r="C2430" s="29">
        <v>104.63</v>
      </c>
      <c r="D2430" s="29">
        <v>107.82</v>
      </c>
      <c r="E2430" s="29">
        <v>102.75</v>
      </c>
      <c r="F2430" s="29">
        <v>97.05</v>
      </c>
      <c r="G2430" s="30">
        <f t="shared" si="74"/>
        <v>97.58308470538843</v>
      </c>
      <c r="H2430" s="28">
        <v>44527</v>
      </c>
      <c r="I2430">
        <f t="shared" si="75"/>
        <v>0.45258512551041025</v>
      </c>
    </row>
    <row r="2431" spans="1:9">
      <c r="A2431" s="28">
        <v>44528</v>
      </c>
      <c r="B2431" s="29">
        <v>74.45</v>
      </c>
      <c r="C2431" s="29">
        <v>103.29</v>
      </c>
      <c r="D2431" s="29">
        <v>105.96</v>
      </c>
      <c r="E2431" s="29">
        <v>101.26</v>
      </c>
      <c r="F2431" s="29">
        <v>95.32</v>
      </c>
      <c r="G2431" s="30">
        <f t="shared" si="74"/>
        <v>95.962244177132007</v>
      </c>
      <c r="H2431" s="28">
        <v>44528</v>
      </c>
      <c r="I2431">
        <f t="shared" si="75"/>
        <v>0.50262605677760552</v>
      </c>
    </row>
    <row r="2432" spans="1:9">
      <c r="A2432" s="28">
        <v>44529</v>
      </c>
      <c r="B2432" s="29">
        <v>76.42</v>
      </c>
      <c r="C2432" s="29">
        <v>104.39</v>
      </c>
      <c r="D2432" s="29">
        <v>107.7</v>
      </c>
      <c r="E2432" s="29">
        <v>102.83</v>
      </c>
      <c r="F2432" s="29">
        <v>96.57</v>
      </c>
      <c r="G2432" s="30">
        <f t="shared" si="74"/>
        <v>97.425182626314239</v>
      </c>
      <c r="H2432" s="28">
        <v>44529</v>
      </c>
      <c r="I2432">
        <f t="shared" si="75"/>
        <v>0.49975283199582943</v>
      </c>
    </row>
    <row r="2433" spans="1:9">
      <c r="A2433" s="28">
        <v>44530</v>
      </c>
      <c r="B2433" s="29">
        <v>76.069999999999993</v>
      </c>
      <c r="C2433" s="29">
        <v>104.05</v>
      </c>
      <c r="D2433" s="29">
        <v>107.64</v>
      </c>
      <c r="E2433" s="29">
        <v>102.73</v>
      </c>
      <c r="F2433" s="29">
        <v>96.49</v>
      </c>
      <c r="G2433" s="30">
        <f t="shared" si="74"/>
        <v>97.191635194582346</v>
      </c>
      <c r="H2433" s="28">
        <v>44530</v>
      </c>
      <c r="I2433">
        <f t="shared" si="75"/>
        <v>0.48284918218080042</v>
      </c>
    </row>
    <row r="2434" spans="1:9">
      <c r="A2434" s="28">
        <v>44531</v>
      </c>
      <c r="B2434" s="29">
        <v>76.13</v>
      </c>
      <c r="C2434" s="29">
        <v>103.92</v>
      </c>
      <c r="D2434" s="29">
        <v>107.52</v>
      </c>
      <c r="E2434" s="29">
        <v>102.48</v>
      </c>
      <c r="F2434" s="29">
        <v>96.06</v>
      </c>
      <c r="G2434" s="30">
        <f t="shared" si="74"/>
        <v>97.043736172970185</v>
      </c>
      <c r="H2434" s="28">
        <v>44531</v>
      </c>
      <c r="I2434">
        <f t="shared" si="75"/>
        <v>0.48290158741329114</v>
      </c>
    </row>
    <row r="2435" spans="1:9">
      <c r="A2435" s="28">
        <v>44532</v>
      </c>
      <c r="B2435" s="29">
        <v>76.2</v>
      </c>
      <c r="C2435" s="29">
        <v>103.8</v>
      </c>
      <c r="D2435" s="29">
        <v>108.03</v>
      </c>
      <c r="E2435" s="29">
        <v>102.55</v>
      </c>
      <c r="F2435" s="29">
        <v>96.52</v>
      </c>
      <c r="G2435" s="30">
        <f t="shared" si="74"/>
        <v>97.153405875803131</v>
      </c>
      <c r="H2435" s="28">
        <v>44532</v>
      </c>
      <c r="I2435">
        <f t="shared" si="75"/>
        <v>0.47685689005010407</v>
      </c>
    </row>
    <row r="2436" spans="1:9">
      <c r="A2436" s="28">
        <v>44533</v>
      </c>
      <c r="B2436" s="29">
        <v>75.72</v>
      </c>
      <c r="C2436" s="29">
        <v>103.59</v>
      </c>
      <c r="D2436" s="29">
        <v>106.96</v>
      </c>
      <c r="E2436" s="29">
        <v>101.97</v>
      </c>
      <c r="F2436" s="29">
        <v>96.41</v>
      </c>
      <c r="G2436" s="30">
        <f t="shared" si="74"/>
        <v>96.733100449036215</v>
      </c>
      <c r="H2436" s="28">
        <v>44533</v>
      </c>
      <c r="I2436">
        <f t="shared" si="75"/>
        <v>0.46403231822722701</v>
      </c>
    </row>
    <row r="2437" spans="1:9">
      <c r="A2437" s="28">
        <v>44534</v>
      </c>
      <c r="B2437" s="29">
        <v>75.94</v>
      </c>
      <c r="C2437" s="29">
        <v>103.67</v>
      </c>
      <c r="D2437" s="29">
        <v>107.9</v>
      </c>
      <c r="E2437" s="29">
        <v>102.68</v>
      </c>
      <c r="F2437" s="29">
        <v>96.97</v>
      </c>
      <c r="G2437" s="30">
        <f t="shared" ref="G2437:G2500" si="76">(B2437*$B$2+C2437*$C$2+D2437*$D$2+E2437*$E$2+F2437*$F$2)/$G$2</f>
        <v>97.116205917786203</v>
      </c>
      <c r="H2437" s="28">
        <v>44534</v>
      </c>
      <c r="I2437">
        <f t="shared" si="75"/>
        <v>0.45889253138502262</v>
      </c>
    </row>
    <row r="2438" spans="1:9">
      <c r="A2438" s="28">
        <v>44535</v>
      </c>
      <c r="B2438" s="29">
        <v>74.099999999999994</v>
      </c>
      <c r="C2438" s="29">
        <v>102.75</v>
      </c>
      <c r="D2438" s="29">
        <v>106.16</v>
      </c>
      <c r="E2438" s="29">
        <v>101.32</v>
      </c>
      <c r="F2438" s="29">
        <v>95.62</v>
      </c>
      <c r="G2438" s="30">
        <f t="shared" si="76"/>
        <v>95.766100184360383</v>
      </c>
      <c r="H2438" s="28">
        <v>44535</v>
      </c>
      <c r="I2438">
        <f t="shared" si="75"/>
        <v>0.53318635114899848</v>
      </c>
    </row>
    <row r="2439" spans="1:9">
      <c r="A2439" s="28">
        <v>44536</v>
      </c>
      <c r="B2439" s="29">
        <v>75.849999999999994</v>
      </c>
      <c r="C2439" s="29">
        <v>103.7</v>
      </c>
      <c r="D2439" s="29">
        <v>107.21</v>
      </c>
      <c r="E2439" s="29">
        <v>102.18</v>
      </c>
      <c r="F2439" s="29">
        <v>96.8</v>
      </c>
      <c r="G2439" s="30">
        <f t="shared" si="76"/>
        <v>96.91926721305488</v>
      </c>
      <c r="H2439" s="28">
        <v>44536</v>
      </c>
      <c r="I2439">
        <f t="shared" si="75"/>
        <v>0.51670335450893345</v>
      </c>
    </row>
    <row r="2440" spans="1:9">
      <c r="A2440" s="28">
        <v>44537</v>
      </c>
      <c r="B2440" s="29">
        <v>75.95</v>
      </c>
      <c r="C2440" s="29">
        <v>103.46</v>
      </c>
      <c r="D2440" s="29">
        <v>107.44</v>
      </c>
      <c r="E2440" s="29">
        <v>102.23</v>
      </c>
      <c r="F2440" s="29">
        <v>96.83</v>
      </c>
      <c r="G2440" s="30">
        <f t="shared" si="76"/>
        <v>96.894449748101621</v>
      </c>
      <c r="H2440" s="28">
        <v>44537</v>
      </c>
      <c r="I2440">
        <f t="shared" si="75"/>
        <v>0.51773025035124443</v>
      </c>
    </row>
    <row r="2441" spans="1:9">
      <c r="A2441" s="28">
        <v>44538</v>
      </c>
      <c r="B2441" s="29">
        <v>75.83</v>
      </c>
      <c r="C2441" s="29">
        <v>103.27</v>
      </c>
      <c r="D2441" s="29">
        <v>106.96</v>
      </c>
      <c r="E2441" s="29">
        <v>101.81</v>
      </c>
      <c r="F2441" s="29">
        <v>96.48</v>
      </c>
      <c r="G2441" s="30">
        <f t="shared" si="76"/>
        <v>96.625098842727809</v>
      </c>
      <c r="H2441" s="28">
        <v>44538</v>
      </c>
      <c r="I2441">
        <f t="shared" si="75"/>
        <v>0.51723431106626183</v>
      </c>
    </row>
    <row r="2442" spans="1:9">
      <c r="A2442" s="28">
        <v>44539</v>
      </c>
      <c r="B2442" s="29">
        <v>75.58</v>
      </c>
      <c r="C2442" s="29">
        <v>103.29</v>
      </c>
      <c r="D2442" s="29">
        <v>107.52</v>
      </c>
      <c r="E2442" s="29">
        <v>102.02</v>
      </c>
      <c r="F2442" s="29">
        <v>96.85</v>
      </c>
      <c r="G2442" s="30">
        <f t="shared" si="76"/>
        <v>96.732258779935734</v>
      </c>
      <c r="H2442" s="28">
        <v>44539</v>
      </c>
      <c r="I2442">
        <f t="shared" si="75"/>
        <v>0.51887860567080724</v>
      </c>
    </row>
    <row r="2443" spans="1:9">
      <c r="A2443" s="28">
        <v>44540</v>
      </c>
      <c r="B2443" s="29">
        <v>75.64</v>
      </c>
      <c r="C2443" s="29">
        <v>103.34</v>
      </c>
      <c r="D2443" s="29">
        <v>107.36</v>
      </c>
      <c r="E2443" s="29">
        <v>102.27</v>
      </c>
      <c r="F2443" s="29">
        <v>96.74</v>
      </c>
      <c r="G2443" s="30">
        <f t="shared" si="76"/>
        <v>96.767667384637846</v>
      </c>
      <c r="H2443" s="28">
        <v>44540</v>
      </c>
      <c r="I2443">
        <f t="shared" si="75"/>
        <v>0.52217906703020323</v>
      </c>
    </row>
    <row r="2444" spans="1:9">
      <c r="A2444" s="28">
        <v>44541</v>
      </c>
      <c r="B2444" s="29">
        <v>75.180000000000007</v>
      </c>
      <c r="C2444" s="29">
        <v>102.92</v>
      </c>
      <c r="D2444" s="29">
        <v>106.87</v>
      </c>
      <c r="E2444" s="29">
        <v>102.29</v>
      </c>
      <c r="F2444" s="29">
        <v>96.89</v>
      </c>
      <c r="G2444" s="30">
        <f t="shared" si="76"/>
        <v>96.478196097400698</v>
      </c>
      <c r="H2444" s="28">
        <v>44541</v>
      </c>
      <c r="I2444">
        <f t="shared" si="75"/>
        <v>0.53125977761730192</v>
      </c>
    </row>
    <row r="2445" spans="1:9">
      <c r="A2445" s="28">
        <v>44542</v>
      </c>
      <c r="B2445" s="29">
        <v>74.53</v>
      </c>
      <c r="C2445" s="29">
        <v>102.35</v>
      </c>
      <c r="D2445" s="29">
        <v>106.2</v>
      </c>
      <c r="E2445" s="29">
        <v>101.66</v>
      </c>
      <c r="F2445" s="29">
        <v>95.42</v>
      </c>
      <c r="G2445" s="30">
        <f t="shared" si="76"/>
        <v>95.744857348860975</v>
      </c>
      <c r="H2445" s="28">
        <v>44542</v>
      </c>
      <c r="I2445">
        <f t="shared" si="75"/>
        <v>0.58772764643522568</v>
      </c>
    </row>
    <row r="2446" spans="1:9">
      <c r="A2446" s="28">
        <v>44543</v>
      </c>
      <c r="B2446" s="29">
        <v>75.94</v>
      </c>
      <c r="C2446" s="29">
        <v>103.17</v>
      </c>
      <c r="D2446" s="29">
        <v>107.09</v>
      </c>
      <c r="E2446" s="29">
        <v>102.44</v>
      </c>
      <c r="F2446" s="29">
        <v>96.61</v>
      </c>
      <c r="G2446" s="30">
        <f t="shared" si="76"/>
        <v>96.746007547824163</v>
      </c>
      <c r="H2446" s="28">
        <v>44543</v>
      </c>
      <c r="I2446">
        <f t="shared" si="75"/>
        <v>0.55911788080165337</v>
      </c>
    </row>
    <row r="2447" spans="1:9">
      <c r="A2447" s="28">
        <v>44544</v>
      </c>
      <c r="B2447" s="29">
        <v>75.900000000000006</v>
      </c>
      <c r="C2447" s="29">
        <v>103.45</v>
      </c>
      <c r="D2447" s="29">
        <v>106.94</v>
      </c>
      <c r="E2447" s="29">
        <v>102.6</v>
      </c>
      <c r="F2447" s="29">
        <v>96.62</v>
      </c>
      <c r="G2447" s="30">
        <f t="shared" si="76"/>
        <v>96.846935829804295</v>
      </c>
      <c r="H2447" s="28">
        <v>44544</v>
      </c>
      <c r="I2447">
        <f t="shared" si="75"/>
        <v>0.55427611198662208</v>
      </c>
    </row>
    <row r="2448" spans="1:9">
      <c r="A2448" s="28">
        <v>44545</v>
      </c>
      <c r="B2448" s="29">
        <v>75.67</v>
      </c>
      <c r="C2448" s="29">
        <v>103.16</v>
      </c>
      <c r="D2448" s="29">
        <v>106.88</v>
      </c>
      <c r="E2448" s="29">
        <v>102.48</v>
      </c>
      <c r="F2448" s="29">
        <v>96.49</v>
      </c>
      <c r="G2448" s="30">
        <f t="shared" si="76"/>
        <v>96.647480377482452</v>
      </c>
      <c r="H2448" s="28">
        <v>44545</v>
      </c>
      <c r="I2448">
        <f t="shared" si="75"/>
        <v>0.5536091886273008</v>
      </c>
    </row>
    <row r="2449" spans="1:9">
      <c r="A2449" s="28">
        <v>44546</v>
      </c>
      <c r="B2449" s="29">
        <v>75.319999999999993</v>
      </c>
      <c r="C2449" s="29">
        <v>102.99</v>
      </c>
      <c r="D2449" s="29">
        <v>106.43</v>
      </c>
      <c r="E2449" s="29">
        <v>101.79</v>
      </c>
      <c r="F2449" s="29">
        <v>96.27</v>
      </c>
      <c r="G2449" s="30">
        <f t="shared" si="76"/>
        <v>96.314733453197988</v>
      </c>
      <c r="H2449" s="28">
        <v>44546</v>
      </c>
      <c r="I2449">
        <f t="shared" si="75"/>
        <v>0.5553804321093011</v>
      </c>
    </row>
    <row r="2450" spans="1:9">
      <c r="A2450" s="28">
        <v>44547</v>
      </c>
      <c r="B2450" s="29">
        <v>75.56</v>
      </c>
      <c r="C2450" s="29">
        <v>103.05</v>
      </c>
      <c r="D2450" s="29">
        <v>106.73</v>
      </c>
      <c r="E2450" s="29">
        <v>102.4</v>
      </c>
      <c r="F2450" s="29">
        <v>96.71</v>
      </c>
      <c r="G2450" s="30">
        <f t="shared" si="76"/>
        <v>96.582713155300809</v>
      </c>
      <c r="H2450" s="28">
        <v>44547</v>
      </c>
      <c r="I2450">
        <f t="shared" si="75"/>
        <v>0.54171263826322569</v>
      </c>
    </row>
    <row r="2451" spans="1:9">
      <c r="A2451" s="28">
        <v>44548</v>
      </c>
      <c r="B2451" s="29">
        <v>75.3</v>
      </c>
      <c r="C2451" s="29">
        <v>102.78</v>
      </c>
      <c r="D2451" s="29">
        <v>106.37</v>
      </c>
      <c r="E2451" s="29">
        <v>102.18</v>
      </c>
      <c r="F2451" s="29">
        <v>96.5</v>
      </c>
      <c r="G2451" s="30">
        <f t="shared" si="76"/>
        <v>96.319795150043788</v>
      </c>
      <c r="H2451" s="28">
        <v>44548</v>
      </c>
      <c r="I2451">
        <f t="shared" si="75"/>
        <v>0.55117707027181728</v>
      </c>
    </row>
    <row r="2452" spans="1:9">
      <c r="A2452" s="28">
        <v>44549</v>
      </c>
      <c r="B2452" s="29">
        <v>73.989999999999995</v>
      </c>
      <c r="C2452" s="29">
        <v>101.76</v>
      </c>
      <c r="D2452" s="29">
        <v>105.62</v>
      </c>
      <c r="E2452" s="29">
        <v>101.33</v>
      </c>
      <c r="F2452" s="29">
        <v>95.31</v>
      </c>
      <c r="G2452" s="30">
        <f t="shared" si="76"/>
        <v>95.27407847181658</v>
      </c>
      <c r="H2452" s="28">
        <v>44549</v>
      </c>
      <c r="I2452">
        <f t="shared" si="75"/>
        <v>0.62571890028195176</v>
      </c>
    </row>
    <row r="2453" spans="1:9">
      <c r="A2453" s="28">
        <v>44550</v>
      </c>
      <c r="B2453" s="29">
        <v>75.56</v>
      </c>
      <c r="C2453" s="29">
        <v>102.78</v>
      </c>
      <c r="D2453" s="29">
        <v>106.5</v>
      </c>
      <c r="E2453" s="29">
        <v>102.05</v>
      </c>
      <c r="F2453" s="29">
        <v>96.29</v>
      </c>
      <c r="G2453" s="30">
        <f t="shared" si="76"/>
        <v>96.342858727000575</v>
      </c>
      <c r="H2453" s="28">
        <v>44550</v>
      </c>
      <c r="I2453">
        <f t="shared" si="75"/>
        <v>0.60020019732579477</v>
      </c>
    </row>
    <row r="2454" spans="1:9">
      <c r="A2454" s="28">
        <v>44551</v>
      </c>
      <c r="B2454" s="29">
        <v>75.069999999999993</v>
      </c>
      <c r="C2454" s="29">
        <v>102.42</v>
      </c>
      <c r="D2454" s="29">
        <v>106.34</v>
      </c>
      <c r="E2454" s="29">
        <v>101.38</v>
      </c>
      <c r="F2454" s="29">
        <v>96.43</v>
      </c>
      <c r="G2454" s="30">
        <f t="shared" si="76"/>
        <v>95.999771283586441</v>
      </c>
      <c r="H2454" s="28">
        <v>44551</v>
      </c>
      <c r="I2454">
        <f t="shared" si="75"/>
        <v>0.59177957917290447</v>
      </c>
    </row>
    <row r="2455" spans="1:9">
      <c r="A2455" s="28">
        <v>44552</v>
      </c>
      <c r="B2455" s="29">
        <v>75.95</v>
      </c>
      <c r="C2455" s="29">
        <v>102.97</v>
      </c>
      <c r="D2455" s="29">
        <v>106.81</v>
      </c>
      <c r="E2455" s="29">
        <v>102.2</v>
      </c>
      <c r="F2455" s="29">
        <v>96.62</v>
      </c>
      <c r="G2455" s="30">
        <f t="shared" si="76"/>
        <v>96.604125428957346</v>
      </c>
      <c r="H2455" s="28">
        <v>44552</v>
      </c>
      <c r="I2455">
        <f t="shared" si="75"/>
        <v>0.57812589594369268</v>
      </c>
    </row>
    <row r="2456" spans="1:9">
      <c r="A2456" s="28">
        <v>44553</v>
      </c>
      <c r="B2456" s="29">
        <v>75.28</v>
      </c>
      <c r="C2456" s="29">
        <v>102.73</v>
      </c>
      <c r="D2456" s="29">
        <v>106.53</v>
      </c>
      <c r="E2456" s="29">
        <v>101.72</v>
      </c>
      <c r="F2456" s="29">
        <v>96.58</v>
      </c>
      <c r="G2456" s="30">
        <f t="shared" si="76"/>
        <v>96.255815840391335</v>
      </c>
      <c r="H2456" s="28">
        <v>44553</v>
      </c>
      <c r="I2456">
        <f t="shared" si="75"/>
        <v>0.54656243142925276</v>
      </c>
    </row>
    <row r="2457" spans="1:9">
      <c r="A2457" s="28">
        <v>44554</v>
      </c>
      <c r="B2457" s="29">
        <v>75.64</v>
      </c>
      <c r="C2457" s="29">
        <v>103.16</v>
      </c>
      <c r="D2457" s="29">
        <v>106.66</v>
      </c>
      <c r="E2457" s="29">
        <v>102.05</v>
      </c>
      <c r="F2457" s="29">
        <v>97.28</v>
      </c>
      <c r="G2457" s="30">
        <f t="shared" si="76"/>
        <v>96.65468558338199</v>
      </c>
      <c r="H2457" s="28">
        <v>44554</v>
      </c>
      <c r="I2457">
        <f t="shared" si="75"/>
        <v>0.51472351141199368</v>
      </c>
    </row>
    <row r="2458" spans="1:9">
      <c r="A2458" s="28">
        <v>44555</v>
      </c>
      <c r="B2458" s="29">
        <v>74.13</v>
      </c>
      <c r="C2458" s="29">
        <v>100.77</v>
      </c>
      <c r="D2458" s="29">
        <v>104.53</v>
      </c>
      <c r="E2458" s="29">
        <v>100.04</v>
      </c>
      <c r="F2458" s="29">
        <v>95.16</v>
      </c>
      <c r="G2458" s="30">
        <f t="shared" si="76"/>
        <v>94.58471848532416</v>
      </c>
      <c r="H2458" s="28">
        <v>44555</v>
      </c>
      <c r="I2458">
        <f t="shared" si="75"/>
        <v>0.60285618654012851</v>
      </c>
    </row>
    <row r="2459" spans="1:9">
      <c r="A2459" s="28">
        <v>44556</v>
      </c>
      <c r="B2459" s="29">
        <v>73.72</v>
      </c>
      <c r="C2459" s="29">
        <v>100.52</v>
      </c>
      <c r="D2459" s="29">
        <v>104.91</v>
      </c>
      <c r="E2459" s="29">
        <v>99.84</v>
      </c>
      <c r="F2459" s="29">
        <v>95.2</v>
      </c>
      <c r="G2459" s="30">
        <f t="shared" si="76"/>
        <v>94.426587461667623</v>
      </c>
      <c r="H2459" s="28">
        <v>44556</v>
      </c>
      <c r="I2459">
        <f t="shared" si="75"/>
        <v>0.70892020622334218</v>
      </c>
    </row>
    <row r="2460" spans="1:9">
      <c r="A2460" s="28">
        <v>44557</v>
      </c>
      <c r="B2460" s="29">
        <v>75.41</v>
      </c>
      <c r="C2460" s="29">
        <v>102.71</v>
      </c>
      <c r="D2460" s="29">
        <v>106.9</v>
      </c>
      <c r="E2460" s="29">
        <v>102.26</v>
      </c>
      <c r="F2460" s="29">
        <v>97.44</v>
      </c>
      <c r="G2460" s="30">
        <f t="shared" si="76"/>
        <v>96.526537949036197</v>
      </c>
      <c r="H2460" s="28">
        <v>44557</v>
      </c>
      <c r="I2460">
        <f t="shared" si="75"/>
        <v>0.68326193101755583</v>
      </c>
    </row>
    <row r="2461" spans="1:9">
      <c r="A2461" s="28">
        <v>44558</v>
      </c>
      <c r="B2461" s="29">
        <v>75.040000000000006</v>
      </c>
      <c r="C2461" s="29">
        <v>101.61</v>
      </c>
      <c r="D2461" s="29">
        <v>106.11</v>
      </c>
      <c r="E2461" s="29">
        <v>101.09</v>
      </c>
      <c r="F2461" s="29">
        <v>96.77</v>
      </c>
      <c r="G2461" s="30">
        <f t="shared" si="76"/>
        <v>95.671492725978368</v>
      </c>
      <c r="H2461" s="28">
        <v>44558</v>
      </c>
      <c r="I2461">
        <f t="shared" si="75"/>
        <v>0.67884613355068391</v>
      </c>
    </row>
    <row r="2462" spans="1:9">
      <c r="A2462" s="28">
        <v>44559</v>
      </c>
      <c r="B2462" s="29">
        <v>75.11</v>
      </c>
      <c r="C2462" s="29">
        <v>102.27</v>
      </c>
      <c r="D2462" s="29">
        <v>106.59</v>
      </c>
      <c r="E2462" s="29">
        <v>101.38</v>
      </c>
      <c r="F2462" s="29">
        <v>96.76</v>
      </c>
      <c r="G2462" s="30">
        <f t="shared" si="76"/>
        <v>96.030641291252905</v>
      </c>
      <c r="H2462" s="28">
        <v>44559</v>
      </c>
      <c r="I2462">
        <f t="shared" si="75"/>
        <v>0.667762402110888</v>
      </c>
    </row>
    <row r="2463" spans="1:9">
      <c r="A2463" s="28">
        <v>44560</v>
      </c>
      <c r="B2463" s="29">
        <v>75.06</v>
      </c>
      <c r="C2463" s="29">
        <v>101.99</v>
      </c>
      <c r="D2463" s="29">
        <v>106.61</v>
      </c>
      <c r="E2463" s="29">
        <v>101.69</v>
      </c>
      <c r="F2463" s="29">
        <v>97.29</v>
      </c>
      <c r="G2463" s="30">
        <f t="shared" si="76"/>
        <v>96.042521402234215</v>
      </c>
      <c r="H2463" s="28">
        <v>44560</v>
      </c>
      <c r="I2463">
        <f t="shared" si="75"/>
        <v>0.64939087478251112</v>
      </c>
    </row>
    <row r="2464" spans="1:9">
      <c r="A2464" s="28">
        <v>44561</v>
      </c>
      <c r="B2464" s="29">
        <v>75.27</v>
      </c>
      <c r="C2464" s="29">
        <v>102.72</v>
      </c>
      <c r="D2464" s="29">
        <v>106.76</v>
      </c>
      <c r="E2464" s="29">
        <v>101.6</v>
      </c>
      <c r="F2464" s="29">
        <v>96.74</v>
      </c>
      <c r="G2464" s="30">
        <f t="shared" si="76"/>
        <v>96.281877509856869</v>
      </c>
      <c r="H2464" s="28">
        <v>44561</v>
      </c>
      <c r="I2464">
        <f t="shared" ref="I2464:I2527" si="77">_xlfn.STDEV.P(G2437:G2464)</f>
        <v>0.64334795805150435</v>
      </c>
    </row>
    <row r="2465" spans="1:9">
      <c r="A2465" s="28">
        <v>44562</v>
      </c>
      <c r="B2465" s="29">
        <v>75.48</v>
      </c>
      <c r="C2465" s="29">
        <v>102.59</v>
      </c>
      <c r="D2465" s="29">
        <v>106.96</v>
      </c>
      <c r="E2465" s="29">
        <v>101.78</v>
      </c>
      <c r="F2465" s="29">
        <v>96.66</v>
      </c>
      <c r="G2465" s="30">
        <f t="shared" si="76"/>
        <v>96.322404488536776</v>
      </c>
      <c r="H2465" s="28">
        <v>44562</v>
      </c>
      <c r="I2465">
        <f t="shared" si="77"/>
        <v>0.6219992868857156</v>
      </c>
    </row>
    <row r="2466" spans="1:9">
      <c r="A2466" s="28">
        <v>44563</v>
      </c>
      <c r="B2466" s="29">
        <v>73.59</v>
      </c>
      <c r="C2466" s="29">
        <v>100.85</v>
      </c>
      <c r="D2466" s="29">
        <v>105.08</v>
      </c>
      <c r="E2466" s="29">
        <v>100.16</v>
      </c>
      <c r="F2466" s="29">
        <v>95.53</v>
      </c>
      <c r="G2466" s="30">
        <f t="shared" si="76"/>
        <v>94.635475184360374</v>
      </c>
      <c r="H2466" s="28">
        <v>44563</v>
      </c>
      <c r="I2466">
        <f t="shared" si="77"/>
        <v>0.68429959324181466</v>
      </c>
    </row>
    <row r="2467" spans="1:9">
      <c r="A2467" s="28">
        <v>44564</v>
      </c>
      <c r="B2467" s="29">
        <v>74.819999999999993</v>
      </c>
      <c r="C2467" s="29">
        <v>101.96</v>
      </c>
      <c r="D2467" s="29">
        <v>106.25</v>
      </c>
      <c r="E2467" s="29">
        <v>101.64</v>
      </c>
      <c r="F2467" s="29">
        <v>96.61</v>
      </c>
      <c r="G2467" s="30">
        <f t="shared" si="76"/>
        <v>95.833107294100444</v>
      </c>
      <c r="H2467" s="28">
        <v>44564</v>
      </c>
      <c r="I2467">
        <f t="shared" si="77"/>
        <v>0.67244787041230913</v>
      </c>
    </row>
    <row r="2468" spans="1:9">
      <c r="A2468" s="28">
        <v>44565</v>
      </c>
      <c r="B2468" s="29">
        <v>74.53</v>
      </c>
      <c r="C2468" s="29">
        <v>101.86</v>
      </c>
      <c r="D2468" s="29">
        <v>106.03</v>
      </c>
      <c r="E2468" s="29">
        <v>101.51</v>
      </c>
      <c r="F2468" s="29">
        <v>96.93</v>
      </c>
      <c r="G2468" s="30">
        <f t="shared" si="76"/>
        <v>95.730183310820664</v>
      </c>
      <c r="H2468" s="28">
        <v>44565</v>
      </c>
      <c r="I2468">
        <f t="shared" si="77"/>
        <v>0.66099900548847546</v>
      </c>
    </row>
    <row r="2469" spans="1:9">
      <c r="A2469" s="28">
        <v>44566</v>
      </c>
      <c r="B2469" s="29">
        <v>74.290000000000006</v>
      </c>
      <c r="C2469" s="29">
        <v>101.44</v>
      </c>
      <c r="D2469" s="29">
        <v>105.38</v>
      </c>
      <c r="E2469" s="29">
        <v>100.91</v>
      </c>
      <c r="F2469" s="29">
        <v>96.25</v>
      </c>
      <c r="G2469" s="30">
        <f t="shared" si="76"/>
        <v>95.256222528475462</v>
      </c>
      <c r="H2469" s="28">
        <v>44566</v>
      </c>
      <c r="I2469">
        <f t="shared" si="77"/>
        <v>0.67148099382679871</v>
      </c>
    </row>
    <row r="2470" spans="1:9">
      <c r="A2470" s="28">
        <v>44567</v>
      </c>
      <c r="B2470" s="29">
        <v>74.72</v>
      </c>
      <c r="C2470" s="29">
        <v>101.69</v>
      </c>
      <c r="D2470" s="29">
        <v>106.54</v>
      </c>
      <c r="E2470" s="29">
        <v>101.59</v>
      </c>
      <c r="F2470" s="29">
        <v>96.84</v>
      </c>
      <c r="G2470" s="30">
        <f t="shared" si="76"/>
        <v>95.773408157491218</v>
      </c>
      <c r="H2470" s="28">
        <v>44567</v>
      </c>
      <c r="I2470">
        <f t="shared" si="77"/>
        <v>0.66063816446861168</v>
      </c>
    </row>
    <row r="2471" spans="1:9">
      <c r="A2471" s="28">
        <v>44568</v>
      </c>
      <c r="B2471" s="29">
        <v>74.86</v>
      </c>
      <c r="C2471" s="29">
        <v>101.76</v>
      </c>
      <c r="D2471" s="29">
        <v>106.17</v>
      </c>
      <c r="E2471" s="29">
        <v>101.37</v>
      </c>
      <c r="F2471" s="29">
        <v>96.64</v>
      </c>
      <c r="G2471" s="30">
        <f t="shared" si="76"/>
        <v>95.720712936258749</v>
      </c>
      <c r="H2471" s="28">
        <v>44568</v>
      </c>
      <c r="I2471">
        <f t="shared" si="77"/>
        <v>0.64702355305054537</v>
      </c>
    </row>
    <row r="2472" spans="1:9">
      <c r="A2472" s="28">
        <v>44569</v>
      </c>
      <c r="B2472" s="29">
        <v>73.69</v>
      </c>
      <c r="C2472" s="29">
        <v>100.44</v>
      </c>
      <c r="D2472" s="29">
        <v>105.15</v>
      </c>
      <c r="E2472" s="29">
        <v>100.79</v>
      </c>
      <c r="F2472" s="29">
        <v>95.81</v>
      </c>
      <c r="G2472" s="30">
        <f t="shared" si="76"/>
        <v>94.654795332578843</v>
      </c>
      <c r="H2472" s="28">
        <v>44569</v>
      </c>
      <c r="I2472">
        <f t="shared" si="77"/>
        <v>0.68499776593043638</v>
      </c>
    </row>
    <row r="2473" spans="1:9">
      <c r="A2473" s="28">
        <v>44570</v>
      </c>
      <c r="B2473" s="29">
        <v>72.64</v>
      </c>
      <c r="C2473" s="29">
        <v>99.95</v>
      </c>
      <c r="D2473" s="29">
        <v>103.5</v>
      </c>
      <c r="E2473" s="29">
        <v>100.12</v>
      </c>
      <c r="F2473" s="29">
        <v>95.31</v>
      </c>
      <c r="G2473" s="30">
        <f t="shared" si="76"/>
        <v>93.869048718603949</v>
      </c>
      <c r="H2473" s="28">
        <v>44570</v>
      </c>
      <c r="I2473">
        <f t="shared" si="77"/>
        <v>0.78369368564741471</v>
      </c>
    </row>
    <row r="2474" spans="1:9">
      <c r="A2474" s="28">
        <v>44571</v>
      </c>
      <c r="B2474" s="29">
        <v>74.7</v>
      </c>
      <c r="C2474" s="29">
        <v>101.66</v>
      </c>
      <c r="D2474" s="29">
        <v>106.28</v>
      </c>
      <c r="E2474" s="29">
        <v>101.52</v>
      </c>
      <c r="F2474" s="29">
        <v>96.76</v>
      </c>
      <c r="G2474" s="30">
        <f t="shared" si="76"/>
        <v>95.703666581483631</v>
      </c>
      <c r="H2474" s="28">
        <v>44571</v>
      </c>
      <c r="I2474">
        <f t="shared" si="77"/>
        <v>0.76503448289482201</v>
      </c>
    </row>
    <row r="2475" spans="1:9">
      <c r="A2475" s="28">
        <v>44572</v>
      </c>
      <c r="B2475" s="29">
        <v>74.55</v>
      </c>
      <c r="C2475" s="29">
        <v>102.33</v>
      </c>
      <c r="D2475" s="29">
        <v>106.58</v>
      </c>
      <c r="E2475" s="29">
        <v>101.87</v>
      </c>
      <c r="F2475" s="29">
        <v>97.04</v>
      </c>
      <c r="G2475" s="30">
        <f t="shared" si="76"/>
        <v>96.045800142377345</v>
      </c>
      <c r="H2475" s="28">
        <v>44572</v>
      </c>
      <c r="I2475">
        <f t="shared" si="77"/>
        <v>0.74061210664098232</v>
      </c>
    </row>
    <row r="2476" spans="1:9">
      <c r="A2476" s="28">
        <v>44573</v>
      </c>
      <c r="B2476" s="29">
        <v>75.2</v>
      </c>
      <c r="C2476" s="29">
        <v>102.3</v>
      </c>
      <c r="D2476" s="29">
        <v>106.34</v>
      </c>
      <c r="E2476" s="29">
        <v>102.27</v>
      </c>
      <c r="F2476" s="29">
        <v>96.88</v>
      </c>
      <c r="G2476" s="30">
        <f t="shared" si="76"/>
        <v>96.186607403621494</v>
      </c>
      <c r="H2476" s="28">
        <v>44573</v>
      </c>
      <c r="I2476">
        <f t="shared" si="77"/>
        <v>0.72634431780396758</v>
      </c>
    </row>
    <row r="2477" spans="1:9">
      <c r="A2477" s="28">
        <v>44574</v>
      </c>
      <c r="B2477" s="29">
        <v>75.11</v>
      </c>
      <c r="C2477" s="29">
        <v>102.75</v>
      </c>
      <c r="D2477" s="29">
        <v>106.88</v>
      </c>
      <c r="E2477" s="29">
        <v>102.32</v>
      </c>
      <c r="F2477" s="29">
        <v>97.33</v>
      </c>
      <c r="G2477" s="30">
        <f t="shared" si="76"/>
        <v>96.467927816515754</v>
      </c>
      <c r="H2477" s="28">
        <v>44574</v>
      </c>
      <c r="I2477">
        <f t="shared" si="77"/>
        <v>0.73096650927495355</v>
      </c>
    </row>
    <row r="2478" spans="1:9">
      <c r="A2478" s="28">
        <v>44575</v>
      </c>
      <c r="B2478" s="29">
        <v>74.819999999999993</v>
      </c>
      <c r="C2478" s="29">
        <v>102.26</v>
      </c>
      <c r="D2478" s="29">
        <v>105.98</v>
      </c>
      <c r="E2478" s="29">
        <v>102.08</v>
      </c>
      <c r="F2478" s="29">
        <v>97.35</v>
      </c>
      <c r="G2478" s="30">
        <f t="shared" si="76"/>
        <v>96.079750885294956</v>
      </c>
      <c r="H2478" s="28">
        <v>44575</v>
      </c>
      <c r="I2478">
        <f t="shared" si="77"/>
        <v>0.717029601793298</v>
      </c>
    </row>
    <row r="2479" spans="1:9">
      <c r="A2479" s="28">
        <v>44576</v>
      </c>
      <c r="B2479" s="29">
        <v>75.010000000000005</v>
      </c>
      <c r="C2479" s="29">
        <v>102.38</v>
      </c>
      <c r="D2479" s="29">
        <v>106.58</v>
      </c>
      <c r="E2479" s="29">
        <v>102.22</v>
      </c>
      <c r="F2479" s="29">
        <v>97.07</v>
      </c>
      <c r="G2479" s="30">
        <f t="shared" si="76"/>
        <v>96.222818979994145</v>
      </c>
      <c r="H2479" s="28">
        <v>44576</v>
      </c>
      <c r="I2479">
        <f t="shared" si="77"/>
        <v>0.71454972787436266</v>
      </c>
    </row>
    <row r="2480" spans="1:9">
      <c r="A2480" s="28">
        <v>44577</v>
      </c>
      <c r="B2480" s="29">
        <v>72.86</v>
      </c>
      <c r="C2480" s="29">
        <v>100.54</v>
      </c>
      <c r="D2480" s="29">
        <v>103.34</v>
      </c>
      <c r="E2480" s="29">
        <v>100.59</v>
      </c>
      <c r="F2480" s="29">
        <v>95.66</v>
      </c>
      <c r="G2480" s="30">
        <f t="shared" si="76"/>
        <v>94.23334787529204</v>
      </c>
      <c r="H2480" s="28">
        <v>44577</v>
      </c>
      <c r="I2480">
        <f t="shared" si="77"/>
        <v>0.76405914527222074</v>
      </c>
    </row>
    <row r="2481" spans="1:9">
      <c r="A2481" s="28">
        <v>44578</v>
      </c>
      <c r="B2481" s="29">
        <v>74.81</v>
      </c>
      <c r="C2481" s="29">
        <v>102.6</v>
      </c>
      <c r="D2481" s="29">
        <v>106.67</v>
      </c>
      <c r="E2481" s="29">
        <v>101.83</v>
      </c>
      <c r="F2481" s="29">
        <v>96.97</v>
      </c>
      <c r="G2481" s="30">
        <f t="shared" si="76"/>
        <v>96.195440228898946</v>
      </c>
      <c r="H2481" s="28">
        <v>44578</v>
      </c>
      <c r="I2481">
        <f t="shared" si="77"/>
        <v>0.76024667784361133</v>
      </c>
    </row>
    <row r="2482" spans="1:9">
      <c r="A2482" s="28">
        <v>44579</v>
      </c>
      <c r="B2482" s="29">
        <v>74.78</v>
      </c>
      <c r="C2482" s="29">
        <v>102.33</v>
      </c>
      <c r="D2482" s="29">
        <v>106.15</v>
      </c>
      <c r="E2482" s="29">
        <v>101.61</v>
      </c>
      <c r="F2482" s="29">
        <v>96.55</v>
      </c>
      <c r="G2482" s="30">
        <f t="shared" si="76"/>
        <v>95.933379773291463</v>
      </c>
      <c r="H2482" s="28">
        <v>44579</v>
      </c>
      <c r="I2482">
        <f t="shared" si="77"/>
        <v>0.75945676318208277</v>
      </c>
    </row>
    <row r="2483" spans="1:9">
      <c r="A2483" s="28">
        <v>44580</v>
      </c>
      <c r="B2483" s="29">
        <v>74.39</v>
      </c>
      <c r="C2483" s="29">
        <v>102.18</v>
      </c>
      <c r="D2483" s="29">
        <v>105.99</v>
      </c>
      <c r="E2483" s="29">
        <v>101.61</v>
      </c>
      <c r="F2483" s="29">
        <v>96.79</v>
      </c>
      <c r="G2483" s="30">
        <f t="shared" si="76"/>
        <v>95.807592590902445</v>
      </c>
      <c r="H2483" s="28">
        <v>44580</v>
      </c>
      <c r="I2483">
        <f t="shared" si="77"/>
        <v>0.74019019873800607</v>
      </c>
    </row>
    <row r="2484" spans="1:9">
      <c r="A2484" s="28">
        <v>44581</v>
      </c>
      <c r="B2484" s="29">
        <v>74.91</v>
      </c>
      <c r="C2484" s="29">
        <v>102.89</v>
      </c>
      <c r="D2484" s="29">
        <v>105.99</v>
      </c>
      <c r="E2484" s="29">
        <v>101.85</v>
      </c>
      <c r="F2484" s="29">
        <v>97.1</v>
      </c>
      <c r="G2484" s="30">
        <f t="shared" si="76"/>
        <v>96.258631215318331</v>
      </c>
      <c r="H2484" s="28">
        <v>44581</v>
      </c>
      <c r="I2484">
        <f t="shared" si="77"/>
        <v>0.74026808213792039</v>
      </c>
    </row>
    <row r="2485" spans="1:9">
      <c r="A2485" s="28">
        <v>44582</v>
      </c>
      <c r="B2485" s="29">
        <v>75.06</v>
      </c>
      <c r="C2485" s="29">
        <v>102.58</v>
      </c>
      <c r="D2485" s="29">
        <v>106.38</v>
      </c>
      <c r="E2485" s="29">
        <v>101.7</v>
      </c>
      <c r="F2485" s="29">
        <v>97.37</v>
      </c>
      <c r="G2485" s="30">
        <f t="shared" si="76"/>
        <v>96.240751268618553</v>
      </c>
      <c r="H2485" s="28">
        <v>44582</v>
      </c>
      <c r="I2485">
        <f t="shared" si="77"/>
        <v>0.7247032918726557</v>
      </c>
    </row>
    <row r="2486" spans="1:9">
      <c r="A2486" s="28">
        <v>44583</v>
      </c>
      <c r="B2486" s="29">
        <v>75.02</v>
      </c>
      <c r="C2486" s="29">
        <v>102.18</v>
      </c>
      <c r="D2486" s="29">
        <v>106.18</v>
      </c>
      <c r="E2486" s="29">
        <v>101.68</v>
      </c>
      <c r="F2486" s="29">
        <v>96.5</v>
      </c>
      <c r="G2486" s="30">
        <f t="shared" si="76"/>
        <v>95.93871696115653</v>
      </c>
      <c r="H2486" s="28">
        <v>44583</v>
      </c>
      <c r="I2486">
        <f t="shared" si="77"/>
        <v>0.69530897314563755</v>
      </c>
    </row>
    <row r="2487" spans="1:9">
      <c r="A2487" s="28">
        <v>44584</v>
      </c>
      <c r="B2487" s="29">
        <v>73.03</v>
      </c>
      <c r="C2487" s="29">
        <v>101.03</v>
      </c>
      <c r="D2487" s="29">
        <v>104.05</v>
      </c>
      <c r="E2487" s="29">
        <v>100.23</v>
      </c>
      <c r="F2487" s="29">
        <v>96.23</v>
      </c>
      <c r="G2487" s="30">
        <f t="shared" si="76"/>
        <v>94.55863089588199</v>
      </c>
      <c r="H2487" s="28">
        <v>44584</v>
      </c>
      <c r="I2487">
        <f t="shared" si="77"/>
        <v>0.68693503637364706</v>
      </c>
    </row>
    <row r="2488" spans="1:9">
      <c r="A2488" s="28">
        <v>44585</v>
      </c>
      <c r="B2488" s="29">
        <v>75.19</v>
      </c>
      <c r="C2488" s="29">
        <v>102.8</v>
      </c>
      <c r="D2488" s="29">
        <v>106.58</v>
      </c>
      <c r="E2488" s="29">
        <v>102.29</v>
      </c>
      <c r="F2488" s="29">
        <v>97.29</v>
      </c>
      <c r="G2488" s="30">
        <f t="shared" si="76"/>
        <v>96.455718275408884</v>
      </c>
      <c r="H2488" s="28">
        <v>44585</v>
      </c>
      <c r="I2488">
        <f t="shared" si="77"/>
        <v>0.6840933178343227</v>
      </c>
    </row>
    <row r="2489" spans="1:9">
      <c r="A2489" s="28">
        <v>44586</v>
      </c>
      <c r="B2489" s="29">
        <v>74.77</v>
      </c>
      <c r="C2489" s="29">
        <v>102.7</v>
      </c>
      <c r="D2489" s="29">
        <v>106.09</v>
      </c>
      <c r="E2489" s="29">
        <v>101.66</v>
      </c>
      <c r="F2489" s="29">
        <v>96.84</v>
      </c>
      <c r="G2489" s="30">
        <f t="shared" si="76"/>
        <v>96.106000748393683</v>
      </c>
      <c r="H2489" s="28">
        <v>44586</v>
      </c>
      <c r="I2489">
        <f t="shared" si="77"/>
        <v>0.68774302374440466</v>
      </c>
    </row>
    <row r="2490" spans="1:9">
      <c r="A2490" s="28">
        <v>44587</v>
      </c>
      <c r="B2490" s="29">
        <v>73.75</v>
      </c>
      <c r="C2490" s="29">
        <v>101.4</v>
      </c>
      <c r="D2490" s="29">
        <v>104.68</v>
      </c>
      <c r="E2490" s="29">
        <v>101.23</v>
      </c>
      <c r="F2490" s="29">
        <v>95.94</v>
      </c>
      <c r="G2490" s="30">
        <f t="shared" si="76"/>
        <v>95.045121157637254</v>
      </c>
      <c r="H2490" s="28">
        <v>44587</v>
      </c>
      <c r="I2490">
        <f t="shared" si="77"/>
        <v>0.69687924867192441</v>
      </c>
    </row>
    <row r="2491" spans="1:9">
      <c r="A2491" s="28">
        <v>44588</v>
      </c>
      <c r="B2491" s="29">
        <v>75.150000000000006</v>
      </c>
      <c r="C2491" s="29">
        <v>102.69</v>
      </c>
      <c r="D2491" s="29">
        <v>106.16</v>
      </c>
      <c r="E2491" s="29">
        <v>102.15</v>
      </c>
      <c r="F2491" s="29">
        <v>97.09</v>
      </c>
      <c r="G2491" s="30">
        <f t="shared" si="76"/>
        <v>96.305038560528601</v>
      </c>
      <c r="H2491" s="28">
        <v>44588</v>
      </c>
      <c r="I2491">
        <f t="shared" si="77"/>
        <v>0.70316212095446406</v>
      </c>
    </row>
    <row r="2492" spans="1:9">
      <c r="A2492" s="28">
        <v>44589</v>
      </c>
      <c r="B2492" s="29">
        <v>74.59</v>
      </c>
      <c r="C2492" s="29">
        <v>102.79</v>
      </c>
      <c r="D2492" s="29">
        <v>105.85</v>
      </c>
      <c r="E2492" s="29">
        <v>101.71</v>
      </c>
      <c r="F2492" s="29">
        <v>97.12</v>
      </c>
      <c r="G2492" s="30">
        <f t="shared" si="76"/>
        <v>96.11626181914427</v>
      </c>
      <c r="H2492" s="28">
        <v>44589</v>
      </c>
      <c r="I2492">
        <f t="shared" si="77"/>
        <v>0.69900565752473309</v>
      </c>
    </row>
    <row r="2493" spans="1:9">
      <c r="A2493" s="28">
        <v>44590</v>
      </c>
      <c r="B2493" s="29">
        <v>74.680000000000007</v>
      </c>
      <c r="C2493" s="29">
        <v>102.3</v>
      </c>
      <c r="D2493" s="29">
        <v>105.9</v>
      </c>
      <c r="E2493" s="29">
        <v>101.64</v>
      </c>
      <c r="F2493" s="29">
        <v>96.53</v>
      </c>
      <c r="G2493" s="30">
        <f t="shared" si="76"/>
        <v>95.871601425598698</v>
      </c>
      <c r="H2493" s="28">
        <v>44590</v>
      </c>
      <c r="I2493">
        <f t="shared" si="77"/>
        <v>0.6896935259301189</v>
      </c>
    </row>
    <row r="2494" spans="1:9">
      <c r="A2494" s="28">
        <v>44591</v>
      </c>
      <c r="B2494" s="29">
        <v>73.069999999999993</v>
      </c>
      <c r="C2494" s="29">
        <v>101.24</v>
      </c>
      <c r="D2494" s="29">
        <v>103.94</v>
      </c>
      <c r="E2494" s="29">
        <v>100.19</v>
      </c>
      <c r="F2494" s="29">
        <v>95.97</v>
      </c>
      <c r="G2494" s="30">
        <f t="shared" si="76"/>
        <v>94.587696042640175</v>
      </c>
      <c r="H2494" s="28">
        <v>44591</v>
      </c>
      <c r="I2494">
        <f t="shared" si="77"/>
        <v>0.69234789450475809</v>
      </c>
    </row>
    <row r="2495" spans="1:9">
      <c r="A2495" s="28">
        <v>44592</v>
      </c>
      <c r="B2495" s="29">
        <v>74.709999999999994</v>
      </c>
      <c r="C2495" s="29">
        <v>102.66</v>
      </c>
      <c r="D2495" s="29">
        <v>106.45</v>
      </c>
      <c r="E2495" s="29">
        <v>101.9</v>
      </c>
      <c r="F2495" s="29">
        <v>97.43</v>
      </c>
      <c r="G2495" s="30">
        <f t="shared" si="76"/>
        <v>96.242583920487718</v>
      </c>
      <c r="H2495" s="28">
        <v>44592</v>
      </c>
      <c r="I2495">
        <f t="shared" si="77"/>
        <v>0.69959495799624904</v>
      </c>
    </row>
    <row r="2496" spans="1:9">
      <c r="A2496" s="28">
        <v>44593</v>
      </c>
      <c r="B2496" s="29">
        <v>74.58</v>
      </c>
      <c r="C2496" s="29">
        <v>102.68</v>
      </c>
      <c r="D2496" s="29">
        <v>105.92</v>
      </c>
      <c r="E2496" s="29">
        <v>101.73</v>
      </c>
      <c r="F2496" s="29">
        <v>97.13</v>
      </c>
      <c r="G2496" s="30">
        <f t="shared" si="76"/>
        <v>96.087404853606884</v>
      </c>
      <c r="H2496" s="28">
        <v>44593</v>
      </c>
      <c r="I2496">
        <f t="shared" si="77"/>
        <v>0.70327171135504885</v>
      </c>
    </row>
    <row r="2497" spans="1:9">
      <c r="A2497" s="28">
        <v>44594</v>
      </c>
      <c r="B2497" s="29">
        <v>74.650000000000006</v>
      </c>
      <c r="C2497" s="29">
        <v>102.68</v>
      </c>
      <c r="D2497" s="29">
        <v>105.97</v>
      </c>
      <c r="E2497" s="29">
        <v>101.77</v>
      </c>
      <c r="F2497" s="29">
        <v>96.94</v>
      </c>
      <c r="G2497" s="30">
        <f t="shared" si="76"/>
        <v>96.088904515917037</v>
      </c>
      <c r="H2497" s="28">
        <v>44594</v>
      </c>
      <c r="I2497">
        <f t="shared" si="77"/>
        <v>0.70092811539698341</v>
      </c>
    </row>
    <row r="2498" spans="1:9">
      <c r="A2498" s="28">
        <v>44595</v>
      </c>
      <c r="B2498" s="29">
        <v>75.02</v>
      </c>
      <c r="C2498" s="29">
        <v>103.31</v>
      </c>
      <c r="D2498" s="29">
        <v>106.73</v>
      </c>
      <c r="E2498" s="29">
        <v>102.05</v>
      </c>
      <c r="F2498" s="29">
        <v>97.42</v>
      </c>
      <c r="G2498" s="30">
        <f t="shared" si="76"/>
        <v>96.603020681220769</v>
      </c>
      <c r="H2498" s="28">
        <v>44595</v>
      </c>
      <c r="I2498">
        <f t="shared" si="77"/>
        <v>0.71890119730253921</v>
      </c>
    </row>
    <row r="2499" spans="1:9">
      <c r="A2499" s="28">
        <v>44596</v>
      </c>
      <c r="B2499" s="29">
        <v>74.959999999999994</v>
      </c>
      <c r="C2499" s="29">
        <v>103.49</v>
      </c>
      <c r="D2499" s="29">
        <v>106.68</v>
      </c>
      <c r="E2499" s="29">
        <v>102.12</v>
      </c>
      <c r="F2499" s="29">
        <v>97.41</v>
      </c>
      <c r="G2499" s="30">
        <f t="shared" si="76"/>
        <v>96.658834696261664</v>
      </c>
      <c r="H2499" s="28">
        <v>44596</v>
      </c>
      <c r="I2499">
        <f t="shared" si="77"/>
        <v>0.73733615966029531</v>
      </c>
    </row>
    <row r="2500" spans="1:9">
      <c r="A2500" s="28">
        <v>44597</v>
      </c>
      <c r="B2500" s="29">
        <v>74.63</v>
      </c>
      <c r="C2500" s="29">
        <v>103.21</v>
      </c>
      <c r="D2500" s="29">
        <v>106.89</v>
      </c>
      <c r="E2500" s="29">
        <v>102.32</v>
      </c>
      <c r="F2500" s="29">
        <v>97.82</v>
      </c>
      <c r="G2500" s="30">
        <f t="shared" si="76"/>
        <v>96.599947384272767</v>
      </c>
      <c r="H2500" s="28">
        <v>44597</v>
      </c>
      <c r="I2500">
        <f t="shared" si="77"/>
        <v>0.71696194592712614</v>
      </c>
    </row>
    <row r="2501" spans="1:9">
      <c r="A2501" s="28">
        <v>44598</v>
      </c>
      <c r="B2501" s="29">
        <v>72.58</v>
      </c>
      <c r="C2501" s="29">
        <v>101.12</v>
      </c>
      <c r="D2501" s="29">
        <v>104.1</v>
      </c>
      <c r="E2501" s="29">
        <v>100.59</v>
      </c>
      <c r="F2501" s="29">
        <v>96.63</v>
      </c>
      <c r="G2501" s="30">
        <f t="shared" ref="G2501:G2564" si="78">(B2501*$B$2+C2501*$C$2+D2501*$D$2+E2501*$E$2+F2501*$F$2)/$G$2</f>
        <v>94.61204544209987</v>
      </c>
      <c r="H2501" s="28">
        <v>44598</v>
      </c>
      <c r="I2501">
        <f t="shared" si="77"/>
        <v>0.65312212178400797</v>
      </c>
    </row>
    <row r="2502" spans="1:9">
      <c r="A2502" s="28">
        <v>44599</v>
      </c>
      <c r="B2502" s="29">
        <v>74.760000000000005</v>
      </c>
      <c r="C2502" s="29">
        <v>102.51</v>
      </c>
      <c r="D2502" s="29">
        <v>106.26</v>
      </c>
      <c r="E2502" s="29">
        <v>101.91</v>
      </c>
      <c r="F2502" s="29">
        <v>97.35</v>
      </c>
      <c r="G2502" s="30">
        <f t="shared" si="78"/>
        <v>96.165744469188056</v>
      </c>
      <c r="H2502" s="28">
        <v>44599</v>
      </c>
      <c r="I2502">
        <f t="shared" si="77"/>
        <v>0.65374221167880719</v>
      </c>
    </row>
    <row r="2503" spans="1:9">
      <c r="A2503" s="28">
        <v>44600</v>
      </c>
      <c r="B2503" s="29">
        <v>74.91</v>
      </c>
      <c r="C2503" s="29">
        <v>102.56</v>
      </c>
      <c r="D2503" s="29">
        <v>106.45</v>
      </c>
      <c r="E2503" s="29">
        <v>101.91</v>
      </c>
      <c r="F2503" s="29">
        <v>97.34</v>
      </c>
      <c r="G2503" s="30">
        <f t="shared" si="78"/>
        <v>96.238712580315394</v>
      </c>
      <c r="H2503" s="28">
        <v>44600</v>
      </c>
      <c r="I2503">
        <f t="shared" si="77"/>
        <v>0.65606095115225982</v>
      </c>
    </row>
    <row r="2504" spans="1:9">
      <c r="A2504" s="28">
        <v>44601</v>
      </c>
      <c r="B2504" s="29">
        <v>74.77</v>
      </c>
      <c r="C2504" s="29">
        <v>102.81</v>
      </c>
      <c r="D2504" s="29">
        <v>106.38</v>
      </c>
      <c r="E2504" s="29">
        <v>101.56</v>
      </c>
      <c r="F2504" s="29">
        <v>97.46</v>
      </c>
      <c r="G2504" s="30">
        <f t="shared" si="78"/>
        <v>96.251882757739466</v>
      </c>
      <c r="H2504" s="28">
        <v>44601</v>
      </c>
      <c r="I2504">
        <f t="shared" si="77"/>
        <v>0.65710051827124749</v>
      </c>
    </row>
    <row r="2505" spans="1:9">
      <c r="A2505" s="28">
        <v>44602</v>
      </c>
      <c r="B2505" s="29">
        <v>74.849999999999994</v>
      </c>
      <c r="C2505" s="29">
        <v>103.33</v>
      </c>
      <c r="D2505" s="29">
        <v>106.46</v>
      </c>
      <c r="E2505" s="29">
        <v>102.05</v>
      </c>
      <c r="F2505" s="29">
        <v>97.68</v>
      </c>
      <c r="G2505" s="30">
        <f t="shared" si="78"/>
        <v>96.575635587032693</v>
      </c>
      <c r="H2505" s="28">
        <v>44602</v>
      </c>
      <c r="I2505">
        <f t="shared" si="77"/>
        <v>0.66055838820018131</v>
      </c>
    </row>
    <row r="2506" spans="1:9">
      <c r="A2506" s="28">
        <v>44603</v>
      </c>
      <c r="B2506" s="29">
        <v>74.510000000000005</v>
      </c>
      <c r="C2506" s="29">
        <v>102.5</v>
      </c>
      <c r="D2506" s="29">
        <v>106.1</v>
      </c>
      <c r="E2506" s="29">
        <v>101.48</v>
      </c>
      <c r="F2506" s="29">
        <v>97.27</v>
      </c>
      <c r="G2506" s="30">
        <f t="shared" si="78"/>
        <v>96.009238463785039</v>
      </c>
      <c r="H2506" s="28">
        <v>44603</v>
      </c>
      <c r="I2506">
        <f t="shared" si="77"/>
        <v>0.66012255841870671</v>
      </c>
    </row>
    <row r="2507" spans="1:9">
      <c r="A2507" s="28">
        <v>44604</v>
      </c>
      <c r="B2507" s="29">
        <v>73.58</v>
      </c>
      <c r="C2507" s="29">
        <v>101.8</v>
      </c>
      <c r="D2507" s="29">
        <v>105.31</v>
      </c>
      <c r="E2507" s="29">
        <v>100.89</v>
      </c>
      <c r="F2507" s="29">
        <v>96.66</v>
      </c>
      <c r="G2507" s="30">
        <f t="shared" si="78"/>
        <v>95.277964688595205</v>
      </c>
      <c r="H2507" s="28">
        <v>44604</v>
      </c>
      <c r="I2507">
        <f t="shared" si="77"/>
        <v>0.6683368516995204</v>
      </c>
    </row>
    <row r="2508" spans="1:9">
      <c r="A2508" s="28">
        <v>44605</v>
      </c>
      <c r="B2508" s="29">
        <v>73.150000000000006</v>
      </c>
      <c r="C2508" s="29">
        <v>100.88</v>
      </c>
      <c r="D2508" s="29">
        <v>104.38</v>
      </c>
      <c r="E2508" s="29">
        <v>99.98</v>
      </c>
      <c r="F2508" s="29">
        <v>95.85</v>
      </c>
      <c r="G2508" s="30">
        <f t="shared" si="78"/>
        <v>94.479516647196249</v>
      </c>
      <c r="H2508" s="28">
        <v>44605</v>
      </c>
      <c r="I2508">
        <f t="shared" si="77"/>
        <v>0.64771891963974682</v>
      </c>
    </row>
    <row r="2509" spans="1:9">
      <c r="A2509" s="28">
        <v>44606</v>
      </c>
      <c r="B2509" s="29">
        <v>74.900000000000006</v>
      </c>
      <c r="C2509" s="29">
        <v>102.99</v>
      </c>
      <c r="D2509" s="29">
        <v>106.33</v>
      </c>
      <c r="E2509" s="29">
        <v>101.86</v>
      </c>
      <c r="F2509" s="29">
        <v>97.06</v>
      </c>
      <c r="G2509" s="30">
        <f t="shared" si="78"/>
        <v>96.33129481235396</v>
      </c>
      <c r="H2509" s="28">
        <v>44606</v>
      </c>
      <c r="I2509">
        <f t="shared" si="77"/>
        <v>0.65038720573794184</v>
      </c>
    </row>
    <row r="2510" spans="1:9">
      <c r="A2510" s="28">
        <v>44607</v>
      </c>
      <c r="B2510" s="29">
        <v>74.959999999999994</v>
      </c>
      <c r="C2510" s="29">
        <v>103.09</v>
      </c>
      <c r="D2510" s="29">
        <v>106.47</v>
      </c>
      <c r="E2510" s="29">
        <v>102.58</v>
      </c>
      <c r="F2510" s="29">
        <v>97.22</v>
      </c>
      <c r="G2510" s="30">
        <f t="shared" si="78"/>
        <v>96.533603424357452</v>
      </c>
      <c r="H2510" s="28">
        <v>44607</v>
      </c>
      <c r="I2510">
        <f t="shared" si="77"/>
        <v>0.66065291816154292</v>
      </c>
    </row>
    <row r="2511" spans="1:9">
      <c r="A2511" s="28">
        <v>44608</v>
      </c>
      <c r="B2511" s="29">
        <v>74.91</v>
      </c>
      <c r="C2511" s="29">
        <v>103.01</v>
      </c>
      <c r="D2511" s="29">
        <v>106.65</v>
      </c>
      <c r="E2511" s="29">
        <v>102.49</v>
      </c>
      <c r="F2511" s="29">
        <v>97.7</v>
      </c>
      <c r="G2511" s="30">
        <f t="shared" si="78"/>
        <v>96.56818373065127</v>
      </c>
      <c r="H2511" s="28">
        <v>44608</v>
      </c>
      <c r="I2511">
        <f t="shared" si="77"/>
        <v>0.67061108020023652</v>
      </c>
    </row>
    <row r="2512" spans="1:9">
      <c r="A2512" s="28">
        <v>44609</v>
      </c>
      <c r="B2512" s="29">
        <v>74.849999999999994</v>
      </c>
      <c r="C2512" s="29">
        <v>102.94</v>
      </c>
      <c r="D2512" s="29">
        <v>106.21</v>
      </c>
      <c r="E2512" s="29">
        <v>102.08</v>
      </c>
      <c r="F2512" s="29">
        <v>96.92</v>
      </c>
      <c r="G2512" s="30">
        <f t="shared" si="78"/>
        <v>96.302695951372641</v>
      </c>
      <c r="H2512" s="28">
        <v>44609</v>
      </c>
      <c r="I2512">
        <f t="shared" si="77"/>
        <v>0.67136729374117943</v>
      </c>
    </row>
    <row r="2513" spans="1:9">
      <c r="A2513" s="28">
        <v>44610</v>
      </c>
      <c r="B2513" s="29">
        <v>75.150000000000006</v>
      </c>
      <c r="C2513" s="29">
        <v>103.05</v>
      </c>
      <c r="D2513" s="29">
        <v>106.32</v>
      </c>
      <c r="E2513" s="29">
        <v>102.33</v>
      </c>
      <c r="F2513" s="29">
        <v>97.19</v>
      </c>
      <c r="G2513" s="30">
        <f t="shared" si="78"/>
        <v>96.497941871714374</v>
      </c>
      <c r="H2513" s="28">
        <v>44610</v>
      </c>
      <c r="I2513">
        <f t="shared" si="77"/>
        <v>0.67689552810603282</v>
      </c>
    </row>
    <row r="2514" spans="1:9">
      <c r="A2514" s="28">
        <v>44611</v>
      </c>
      <c r="B2514" s="29">
        <v>73.930000000000007</v>
      </c>
      <c r="C2514" s="29">
        <v>102.45</v>
      </c>
      <c r="D2514" s="29">
        <v>105.92</v>
      </c>
      <c r="E2514" s="29">
        <v>101.86</v>
      </c>
      <c r="F2514" s="29">
        <v>97.19</v>
      </c>
      <c r="G2514" s="30">
        <f t="shared" si="78"/>
        <v>95.891919766720207</v>
      </c>
      <c r="H2514" s="28">
        <v>44611</v>
      </c>
      <c r="I2514">
        <f t="shared" si="77"/>
        <v>0.67702405323636272</v>
      </c>
    </row>
    <row r="2515" spans="1:9">
      <c r="A2515" s="28">
        <v>44612</v>
      </c>
      <c r="B2515" s="29">
        <v>72.87</v>
      </c>
      <c r="C2515" s="29">
        <v>101.72</v>
      </c>
      <c r="D2515" s="29">
        <v>104.63</v>
      </c>
      <c r="E2515" s="29">
        <v>101.14</v>
      </c>
      <c r="F2515" s="29">
        <v>96.21</v>
      </c>
      <c r="G2515" s="30">
        <f t="shared" si="78"/>
        <v>94.987699921509915</v>
      </c>
      <c r="H2515" s="28">
        <v>44612</v>
      </c>
      <c r="I2515">
        <f t="shared" si="77"/>
        <v>0.64927068966204549</v>
      </c>
    </row>
    <row r="2516" spans="1:9">
      <c r="A2516" s="28">
        <v>44613</v>
      </c>
      <c r="B2516" s="29">
        <v>75.069999999999993</v>
      </c>
      <c r="C2516" s="29">
        <v>103.08</v>
      </c>
      <c r="D2516" s="29">
        <v>106.39</v>
      </c>
      <c r="E2516" s="29">
        <v>102.26</v>
      </c>
      <c r="F2516" s="29">
        <v>97.57</v>
      </c>
      <c r="G2516" s="30">
        <f t="shared" si="78"/>
        <v>96.541623147269263</v>
      </c>
      <c r="H2516" s="28">
        <v>44613</v>
      </c>
      <c r="I2516">
        <f t="shared" si="77"/>
        <v>0.65170098123324427</v>
      </c>
    </row>
    <row r="2517" spans="1:9">
      <c r="A2517" s="28">
        <v>44614</v>
      </c>
      <c r="B2517" s="29">
        <v>75.11</v>
      </c>
      <c r="C2517" s="29">
        <v>102.77</v>
      </c>
      <c r="D2517" s="29">
        <v>106.35</v>
      </c>
      <c r="E2517" s="29">
        <v>102.17</v>
      </c>
      <c r="F2517" s="29">
        <v>97.36</v>
      </c>
      <c r="G2517" s="30">
        <f t="shared" si="78"/>
        <v>96.389536497882574</v>
      </c>
      <c r="H2517" s="28">
        <v>44614</v>
      </c>
      <c r="I2517">
        <f t="shared" si="77"/>
        <v>0.65569407771865362</v>
      </c>
    </row>
    <row r="2518" spans="1:9">
      <c r="A2518" s="28">
        <v>44615</v>
      </c>
      <c r="B2518" s="29">
        <v>75.09</v>
      </c>
      <c r="C2518" s="29">
        <v>102.99</v>
      </c>
      <c r="D2518" s="29">
        <v>106.16</v>
      </c>
      <c r="E2518" s="29">
        <v>102.3</v>
      </c>
      <c r="F2518" s="29">
        <v>97.54</v>
      </c>
      <c r="G2518" s="30">
        <f t="shared" si="78"/>
        <v>96.486715190566571</v>
      </c>
      <c r="H2518" s="28">
        <v>44615</v>
      </c>
      <c r="I2518">
        <f t="shared" si="77"/>
        <v>0.63536532470813212</v>
      </c>
    </row>
    <row r="2519" spans="1:9">
      <c r="A2519" s="28">
        <v>44616</v>
      </c>
      <c r="B2519" s="29">
        <v>75.33</v>
      </c>
      <c r="C2519" s="29">
        <v>103.05</v>
      </c>
      <c r="D2519" s="29">
        <v>106.51</v>
      </c>
      <c r="E2519" s="29">
        <v>102.58</v>
      </c>
      <c r="F2519" s="29">
        <v>97.68</v>
      </c>
      <c r="G2519" s="30">
        <f t="shared" si="78"/>
        <v>96.6675717819071</v>
      </c>
      <c r="H2519" s="28">
        <v>44616</v>
      </c>
      <c r="I2519">
        <f t="shared" si="77"/>
        <v>0.64413442404490173</v>
      </c>
    </row>
    <row r="2520" spans="1:9">
      <c r="A2520" s="28">
        <v>44617</v>
      </c>
      <c r="B2520" s="29">
        <v>75.23</v>
      </c>
      <c r="C2520" s="29">
        <v>102.9</v>
      </c>
      <c r="D2520" s="29">
        <v>106.05</v>
      </c>
      <c r="E2520" s="29">
        <v>102.27</v>
      </c>
      <c r="F2520" s="29">
        <v>97.1</v>
      </c>
      <c r="G2520" s="30">
        <f t="shared" si="78"/>
        <v>96.405200514748813</v>
      </c>
      <c r="H2520" s="28">
        <v>44617</v>
      </c>
      <c r="I2520">
        <f t="shared" si="77"/>
        <v>0.64726805516715702</v>
      </c>
    </row>
    <row r="2521" spans="1:9">
      <c r="A2521" s="28">
        <v>44618</v>
      </c>
      <c r="B2521" s="29">
        <v>74.33</v>
      </c>
      <c r="C2521" s="29">
        <v>102.84</v>
      </c>
      <c r="D2521" s="29">
        <v>106.08</v>
      </c>
      <c r="E2521" s="29">
        <v>101.96</v>
      </c>
      <c r="F2521" s="29">
        <v>97.3</v>
      </c>
      <c r="G2521" s="30">
        <f t="shared" si="78"/>
        <v>96.171071708893095</v>
      </c>
      <c r="H2521" s="28">
        <v>44618</v>
      </c>
      <c r="I2521">
        <f t="shared" si="77"/>
        <v>0.64637808663623186</v>
      </c>
    </row>
    <row r="2522" spans="1:9">
      <c r="A2522" s="28">
        <v>44619</v>
      </c>
      <c r="B2522" s="29">
        <v>72.63</v>
      </c>
      <c r="C2522" s="29">
        <v>101.01</v>
      </c>
      <c r="D2522" s="29">
        <v>104.15</v>
      </c>
      <c r="E2522" s="29">
        <v>101.03</v>
      </c>
      <c r="F2522" s="29">
        <v>96.51</v>
      </c>
      <c r="G2522" s="30">
        <f t="shared" si="78"/>
        <v>94.64193989120912</v>
      </c>
      <c r="H2522" s="28">
        <v>44619</v>
      </c>
      <c r="I2522">
        <f t="shared" si="77"/>
        <v>0.64196727137476672</v>
      </c>
    </row>
    <row r="2523" spans="1:9">
      <c r="A2523" s="28">
        <v>44620</v>
      </c>
      <c r="B2523" s="29">
        <v>74.3</v>
      </c>
      <c r="C2523" s="29">
        <v>102.56</v>
      </c>
      <c r="D2523" s="29">
        <v>106</v>
      </c>
      <c r="E2523" s="29">
        <v>102.36</v>
      </c>
      <c r="F2523" s="29">
        <v>98.02</v>
      </c>
      <c r="G2523" s="30">
        <f t="shared" si="78"/>
        <v>96.215176876460248</v>
      </c>
      <c r="H2523" s="28">
        <v>44620</v>
      </c>
      <c r="I2523">
        <f t="shared" si="77"/>
        <v>0.64174321110126242</v>
      </c>
    </row>
    <row r="2524" spans="1:9">
      <c r="A2524" s="28">
        <v>44621</v>
      </c>
      <c r="B2524" s="29">
        <v>73.64</v>
      </c>
      <c r="C2524" s="29">
        <v>101.66</v>
      </c>
      <c r="D2524" s="29">
        <v>105.29</v>
      </c>
      <c r="E2524" s="29">
        <v>101.91</v>
      </c>
      <c r="F2524" s="29">
        <v>97.42</v>
      </c>
      <c r="G2524" s="30">
        <f t="shared" si="78"/>
        <v>95.503114093530939</v>
      </c>
      <c r="H2524" s="28">
        <v>44621</v>
      </c>
      <c r="I2524">
        <f t="shared" si="77"/>
        <v>0.65064868415863264</v>
      </c>
    </row>
    <row r="2525" spans="1:9">
      <c r="A2525" s="28">
        <v>44622</v>
      </c>
      <c r="B2525" s="29">
        <v>74.709999999999994</v>
      </c>
      <c r="C2525" s="29">
        <v>102.77</v>
      </c>
      <c r="D2525" s="29">
        <v>105.61</v>
      </c>
      <c r="E2525" s="29">
        <v>102.28</v>
      </c>
      <c r="F2525" s="29">
        <v>97.14</v>
      </c>
      <c r="G2525" s="30">
        <f t="shared" si="78"/>
        <v>96.197591952029782</v>
      </c>
      <c r="H2525" s="28">
        <v>44622</v>
      </c>
      <c r="I2525">
        <f t="shared" si="77"/>
        <v>0.6511300103830161</v>
      </c>
    </row>
    <row r="2526" spans="1:9">
      <c r="A2526" s="28">
        <v>44623</v>
      </c>
      <c r="B2526" s="29">
        <v>74.900000000000006</v>
      </c>
      <c r="C2526" s="29">
        <v>103.03</v>
      </c>
      <c r="D2526" s="29">
        <v>105.88</v>
      </c>
      <c r="E2526" s="29">
        <v>102.58</v>
      </c>
      <c r="F2526" s="29">
        <v>97.84</v>
      </c>
      <c r="G2526" s="30">
        <f t="shared" si="78"/>
        <v>96.510656532929318</v>
      </c>
      <c r="H2526" s="28">
        <v>44623</v>
      </c>
      <c r="I2526">
        <f t="shared" si="77"/>
        <v>0.64862246281542002</v>
      </c>
    </row>
    <row r="2527" spans="1:9">
      <c r="A2527" s="28">
        <v>44624</v>
      </c>
      <c r="B2527" s="29">
        <v>74.36</v>
      </c>
      <c r="C2527" s="29">
        <v>102.68</v>
      </c>
      <c r="D2527" s="29">
        <v>105.34</v>
      </c>
      <c r="E2527" s="29">
        <v>102.2</v>
      </c>
      <c r="F2527" s="29">
        <v>97.34</v>
      </c>
      <c r="G2527" s="30">
        <f t="shared" si="78"/>
        <v>96.07040723568926</v>
      </c>
      <c r="H2527" s="28">
        <v>44624</v>
      </c>
      <c r="I2527">
        <f t="shared" si="77"/>
        <v>0.63836956611189766</v>
      </c>
    </row>
    <row r="2528" spans="1:9">
      <c r="A2528" s="28">
        <v>44625</v>
      </c>
      <c r="B2528" s="29">
        <v>75.27</v>
      </c>
      <c r="C2528" s="29">
        <v>102.67</v>
      </c>
      <c r="D2528" s="29">
        <v>106.07</v>
      </c>
      <c r="E2528" s="29">
        <v>102.7</v>
      </c>
      <c r="F2528" s="29">
        <v>97.78</v>
      </c>
      <c r="G2528" s="30">
        <f t="shared" si="78"/>
        <v>96.494315447940991</v>
      </c>
      <c r="H2528" s="28">
        <v>44625</v>
      </c>
      <c r="I2528">
        <f t="shared" ref="I2528:I2591" si="79">_xlfn.STDEV.P(G2501:G2528)</f>
        <v>0.63535528833417199</v>
      </c>
    </row>
    <row r="2529" spans="1:9">
      <c r="A2529" s="28">
        <v>44626</v>
      </c>
      <c r="B2529" s="29">
        <v>73.75</v>
      </c>
      <c r="C2529" s="29">
        <v>102.14</v>
      </c>
      <c r="D2529" s="29">
        <v>104.41</v>
      </c>
      <c r="E2529" s="29">
        <v>101.44</v>
      </c>
      <c r="F2529" s="29">
        <v>97.13</v>
      </c>
      <c r="G2529" s="30">
        <f t="shared" si="78"/>
        <v>95.477405492479548</v>
      </c>
      <c r="H2529" s="28">
        <v>44626</v>
      </c>
      <c r="I2529">
        <f t="shared" si="79"/>
        <v>0.58431566413063774</v>
      </c>
    </row>
    <row r="2530" spans="1:9">
      <c r="A2530" s="28">
        <v>44627</v>
      </c>
      <c r="B2530" s="29">
        <v>75.290000000000006</v>
      </c>
      <c r="C2530" s="29">
        <v>103.68</v>
      </c>
      <c r="D2530" s="29">
        <v>106.12</v>
      </c>
      <c r="E2530" s="29">
        <v>102.93</v>
      </c>
      <c r="F2530" s="29">
        <v>98.45</v>
      </c>
      <c r="G2530" s="30">
        <f t="shared" si="78"/>
        <v>97.000413989485963</v>
      </c>
      <c r="H2530" s="28">
        <v>44627</v>
      </c>
      <c r="I2530">
        <f t="shared" si="79"/>
        <v>0.6093329435483712</v>
      </c>
    </row>
    <row r="2531" spans="1:9">
      <c r="A2531" s="28">
        <v>44628</v>
      </c>
      <c r="B2531" s="29">
        <v>75.03</v>
      </c>
      <c r="C2531" s="29">
        <v>104.04</v>
      </c>
      <c r="D2531" s="29">
        <v>105.86</v>
      </c>
      <c r="E2531" s="29">
        <v>102.97</v>
      </c>
      <c r="F2531" s="29">
        <v>97.77</v>
      </c>
      <c r="G2531" s="30">
        <f t="shared" si="78"/>
        <v>96.955013507593435</v>
      </c>
      <c r="H2531" s="28">
        <v>44628</v>
      </c>
      <c r="I2531">
        <f t="shared" si="79"/>
        <v>0.6294456444699551</v>
      </c>
    </row>
    <row r="2532" spans="1:9">
      <c r="A2532" s="28">
        <v>44629</v>
      </c>
      <c r="B2532" s="29">
        <v>74.64</v>
      </c>
      <c r="C2532" s="29">
        <v>103.76</v>
      </c>
      <c r="D2532" s="29">
        <v>105.66</v>
      </c>
      <c r="E2532" s="29">
        <v>102.58</v>
      </c>
      <c r="F2532" s="29">
        <v>97.86</v>
      </c>
      <c r="G2532" s="30">
        <f t="shared" si="78"/>
        <v>96.694869304906547</v>
      </c>
      <c r="H2532" s="28">
        <v>44629</v>
      </c>
      <c r="I2532">
        <f t="shared" si="79"/>
        <v>0.63800303680845516</v>
      </c>
    </row>
    <row r="2533" spans="1:9">
      <c r="A2533" s="28">
        <v>44630</v>
      </c>
      <c r="B2533" s="29">
        <v>74.58</v>
      </c>
      <c r="C2533" s="29">
        <v>103.42</v>
      </c>
      <c r="D2533" s="29">
        <v>104.97</v>
      </c>
      <c r="E2533" s="29">
        <v>102.2</v>
      </c>
      <c r="F2533" s="29">
        <v>97.64</v>
      </c>
      <c r="G2533" s="30">
        <f t="shared" si="78"/>
        <v>96.382027827467866</v>
      </c>
      <c r="H2533" s="28">
        <v>44630</v>
      </c>
      <c r="I2533">
        <f t="shared" si="79"/>
        <v>0.63426629338043117</v>
      </c>
    </row>
    <row r="2534" spans="1:9">
      <c r="A2534" s="28">
        <v>44631</v>
      </c>
      <c r="B2534" s="29">
        <v>74.41</v>
      </c>
      <c r="C2534" s="29">
        <v>103.73</v>
      </c>
      <c r="D2534" s="29">
        <v>105.29</v>
      </c>
      <c r="E2534" s="29">
        <v>102.44</v>
      </c>
      <c r="F2534" s="29">
        <v>97.76</v>
      </c>
      <c r="G2534" s="30">
        <f t="shared" si="78"/>
        <v>96.552155510733044</v>
      </c>
      <c r="H2534" s="28">
        <v>44631</v>
      </c>
      <c r="I2534">
        <f t="shared" si="79"/>
        <v>0.63851377189431235</v>
      </c>
    </row>
    <row r="2535" spans="1:9">
      <c r="A2535" s="28">
        <v>44632</v>
      </c>
      <c r="B2535" s="29">
        <v>73.260000000000005</v>
      </c>
      <c r="C2535" s="29">
        <v>101.95</v>
      </c>
      <c r="D2535" s="29">
        <v>103.98</v>
      </c>
      <c r="E2535" s="29">
        <v>101.34</v>
      </c>
      <c r="F2535" s="29">
        <v>97.11</v>
      </c>
      <c r="G2535" s="30">
        <f t="shared" si="78"/>
        <v>95.230135441004663</v>
      </c>
      <c r="H2535" s="28">
        <v>44632</v>
      </c>
      <c r="I2535">
        <f t="shared" si="79"/>
        <v>0.64090653819632082</v>
      </c>
    </row>
    <row r="2536" spans="1:9">
      <c r="A2536" s="28">
        <v>44633</v>
      </c>
      <c r="B2536" s="29">
        <v>73.59</v>
      </c>
      <c r="C2536" s="29">
        <v>102.51</v>
      </c>
      <c r="D2536" s="29">
        <v>104.27</v>
      </c>
      <c r="E2536" s="29">
        <v>101.71</v>
      </c>
      <c r="F2536" s="29">
        <v>97.12</v>
      </c>
      <c r="G2536" s="30">
        <f t="shared" si="78"/>
        <v>95.600880047094023</v>
      </c>
      <c r="H2536" s="28">
        <v>44633</v>
      </c>
      <c r="I2536">
        <f t="shared" si="79"/>
        <v>0.56597073415360444</v>
      </c>
    </row>
    <row r="2537" spans="1:9">
      <c r="A2537" s="28">
        <v>44634</v>
      </c>
      <c r="B2537" s="29">
        <v>74.97</v>
      </c>
      <c r="C2537" s="29">
        <v>103.9</v>
      </c>
      <c r="D2537" s="29">
        <v>105.6</v>
      </c>
      <c r="E2537" s="29">
        <v>102.75</v>
      </c>
      <c r="F2537" s="29">
        <v>97.65</v>
      </c>
      <c r="G2537" s="30">
        <f t="shared" si="78"/>
        <v>96.80750136901284</v>
      </c>
      <c r="H2537" s="28">
        <v>44634</v>
      </c>
      <c r="I2537">
        <f t="shared" si="79"/>
        <v>0.57702828272928641</v>
      </c>
    </row>
    <row r="2538" spans="1:9">
      <c r="A2538" s="28">
        <v>44635</v>
      </c>
      <c r="B2538" s="29">
        <v>74.650000000000006</v>
      </c>
      <c r="C2538" s="29">
        <v>103.65</v>
      </c>
      <c r="D2538" s="29">
        <v>105.38</v>
      </c>
      <c r="E2538" s="29">
        <v>102.3</v>
      </c>
      <c r="F2538" s="29">
        <v>97.26</v>
      </c>
      <c r="G2538" s="30">
        <f t="shared" si="78"/>
        <v>96.495276084258165</v>
      </c>
      <c r="H2538" s="28">
        <v>44635</v>
      </c>
      <c r="I2538">
        <f t="shared" si="79"/>
        <v>0.57629530271286378</v>
      </c>
    </row>
    <row r="2539" spans="1:9">
      <c r="A2539" s="28">
        <v>44636</v>
      </c>
      <c r="B2539" s="29">
        <v>74.47</v>
      </c>
      <c r="C2539" s="29">
        <v>103.51</v>
      </c>
      <c r="D2539" s="29">
        <v>105.2</v>
      </c>
      <c r="E2539" s="29">
        <v>102.2</v>
      </c>
      <c r="F2539" s="29">
        <v>97.62</v>
      </c>
      <c r="G2539" s="30">
        <f t="shared" si="78"/>
        <v>96.416865325642505</v>
      </c>
      <c r="H2539" s="28">
        <v>44636</v>
      </c>
      <c r="I2539">
        <f t="shared" si="79"/>
        <v>0.57356691265029724</v>
      </c>
    </row>
    <row r="2540" spans="1:9">
      <c r="A2540" s="28">
        <v>44637</v>
      </c>
      <c r="B2540" s="29">
        <v>74.3</v>
      </c>
      <c r="C2540" s="29">
        <v>103.05</v>
      </c>
      <c r="D2540" s="29">
        <v>105.23</v>
      </c>
      <c r="E2540" s="29">
        <v>102.44</v>
      </c>
      <c r="F2540" s="29">
        <v>97.81</v>
      </c>
      <c r="G2540" s="30">
        <f t="shared" si="78"/>
        <v>96.280722701883747</v>
      </c>
      <c r="H2540" s="28">
        <v>44637</v>
      </c>
      <c r="I2540">
        <f t="shared" si="79"/>
        <v>0.5734402844241332</v>
      </c>
    </row>
    <row r="2541" spans="1:9">
      <c r="A2541" s="28">
        <v>44638</v>
      </c>
      <c r="B2541" s="29">
        <v>75.37</v>
      </c>
      <c r="C2541" s="29">
        <v>103.81</v>
      </c>
      <c r="D2541" s="29">
        <v>105.97</v>
      </c>
      <c r="E2541" s="29">
        <v>103.18</v>
      </c>
      <c r="F2541" s="29">
        <v>98.45</v>
      </c>
      <c r="G2541" s="30">
        <f t="shared" si="78"/>
        <v>97.085627920560739</v>
      </c>
      <c r="H2541" s="28">
        <v>44638</v>
      </c>
      <c r="I2541">
        <f t="shared" si="79"/>
        <v>0.59437889803883126</v>
      </c>
    </row>
    <row r="2542" spans="1:9">
      <c r="A2542" s="28">
        <v>44639</v>
      </c>
      <c r="B2542" s="29">
        <v>75.290000000000006</v>
      </c>
      <c r="C2542" s="29">
        <v>103.68</v>
      </c>
      <c r="D2542" s="29">
        <v>105.89</v>
      </c>
      <c r="E2542" s="29">
        <v>102.69</v>
      </c>
      <c r="F2542" s="29">
        <v>98.45</v>
      </c>
      <c r="G2542" s="30">
        <f t="shared" si="78"/>
        <v>96.933885121568338</v>
      </c>
      <c r="H2542" s="28">
        <v>44639</v>
      </c>
      <c r="I2542">
        <f t="shared" si="79"/>
        <v>0.60520731116269899</v>
      </c>
    </row>
    <row r="2543" spans="1:9">
      <c r="A2543" s="28">
        <v>44640</v>
      </c>
      <c r="B2543" s="29">
        <v>72.599999999999994</v>
      </c>
      <c r="C2543" s="29">
        <v>101.95</v>
      </c>
      <c r="D2543" s="29">
        <v>103.39</v>
      </c>
      <c r="E2543" s="29">
        <v>100.98</v>
      </c>
      <c r="F2543" s="29">
        <v>96.01</v>
      </c>
      <c r="G2543" s="30">
        <f t="shared" si="78"/>
        <v>94.805246102876737</v>
      </c>
      <c r="H2543" s="28">
        <v>44640</v>
      </c>
      <c r="I2543">
        <f t="shared" si="79"/>
        <v>0.61964837014258367</v>
      </c>
    </row>
    <row r="2544" spans="1:9">
      <c r="A2544" s="28">
        <v>44641</v>
      </c>
      <c r="B2544" s="29">
        <v>74.66</v>
      </c>
      <c r="C2544" s="29">
        <v>103.27</v>
      </c>
      <c r="D2544" s="29">
        <v>105.11</v>
      </c>
      <c r="E2544" s="29">
        <v>102.27</v>
      </c>
      <c r="F2544" s="29">
        <v>96.88</v>
      </c>
      <c r="G2544" s="30">
        <f t="shared" si="78"/>
        <v>96.268574127482466</v>
      </c>
      <c r="H2544" s="28">
        <v>44641</v>
      </c>
      <c r="I2544">
        <f t="shared" si="79"/>
        <v>0.61713293340952557</v>
      </c>
    </row>
    <row r="2545" spans="1:9">
      <c r="A2545" s="28">
        <v>44642</v>
      </c>
      <c r="B2545" s="29">
        <v>75.2</v>
      </c>
      <c r="C2545" s="29">
        <v>103.65</v>
      </c>
      <c r="D2545" s="29">
        <v>105.3</v>
      </c>
      <c r="E2545" s="29">
        <v>102.74</v>
      </c>
      <c r="F2545" s="29">
        <v>97.49</v>
      </c>
      <c r="G2545" s="30">
        <f t="shared" si="78"/>
        <v>96.705382502190403</v>
      </c>
      <c r="H2545" s="28">
        <v>44642</v>
      </c>
      <c r="I2545">
        <f t="shared" si="79"/>
        <v>0.62261239978097616</v>
      </c>
    </row>
    <row r="2546" spans="1:9">
      <c r="A2546" s="28">
        <v>44643</v>
      </c>
      <c r="B2546" s="29">
        <v>75.3</v>
      </c>
      <c r="C2546" s="29">
        <v>103.99</v>
      </c>
      <c r="D2546" s="29">
        <v>106.12</v>
      </c>
      <c r="E2546" s="29">
        <v>102.75</v>
      </c>
      <c r="F2546" s="29">
        <v>97.68</v>
      </c>
      <c r="G2546" s="30">
        <f t="shared" si="78"/>
        <v>96.98066693742696</v>
      </c>
      <c r="H2546" s="28">
        <v>44643</v>
      </c>
      <c r="I2546">
        <f t="shared" si="79"/>
        <v>0.63586985058033685</v>
      </c>
    </row>
    <row r="2547" spans="1:9">
      <c r="A2547" s="28">
        <v>44644</v>
      </c>
      <c r="B2547" s="29">
        <v>75.180000000000007</v>
      </c>
      <c r="C2547" s="29">
        <v>104.49</v>
      </c>
      <c r="D2547" s="29">
        <v>106.08</v>
      </c>
      <c r="E2547" s="29">
        <v>102.63</v>
      </c>
      <c r="F2547" s="29">
        <v>98.02</v>
      </c>
      <c r="G2547" s="30">
        <f t="shared" si="78"/>
        <v>97.159305956118558</v>
      </c>
      <c r="H2547" s="28">
        <v>44644</v>
      </c>
      <c r="I2547">
        <f t="shared" si="79"/>
        <v>0.65317305107155121</v>
      </c>
    </row>
    <row r="2548" spans="1:9">
      <c r="A2548" s="28">
        <v>44645</v>
      </c>
      <c r="B2548" s="29">
        <v>75.25</v>
      </c>
      <c r="C2548" s="29">
        <v>103.93</v>
      </c>
      <c r="D2548" s="29">
        <v>105.85</v>
      </c>
      <c r="E2548" s="29">
        <v>102.59</v>
      </c>
      <c r="F2548" s="29">
        <v>97.48</v>
      </c>
      <c r="G2548" s="30">
        <f t="shared" si="78"/>
        <v>96.86155825606015</v>
      </c>
      <c r="H2548" s="28">
        <v>44645</v>
      </c>
      <c r="I2548">
        <f t="shared" si="79"/>
        <v>0.6615542270590844</v>
      </c>
    </row>
    <row r="2549" spans="1:9">
      <c r="A2549" s="28">
        <v>44646</v>
      </c>
      <c r="B2549" s="29">
        <v>74.7</v>
      </c>
      <c r="C2549" s="29">
        <v>103.61</v>
      </c>
      <c r="D2549" s="29">
        <v>105.37</v>
      </c>
      <c r="E2549" s="29">
        <v>102.41</v>
      </c>
      <c r="F2549" s="29">
        <v>97.05</v>
      </c>
      <c r="G2549" s="30">
        <f t="shared" si="78"/>
        <v>96.47869975722837</v>
      </c>
      <c r="H2549" s="28">
        <v>44646</v>
      </c>
      <c r="I2549">
        <f t="shared" si="79"/>
        <v>0.66181823207747159</v>
      </c>
    </row>
    <row r="2550" spans="1:9">
      <c r="A2550" s="28">
        <v>44647</v>
      </c>
      <c r="B2550" s="29">
        <v>73.28</v>
      </c>
      <c r="C2550" s="29">
        <v>102.66</v>
      </c>
      <c r="D2550" s="29">
        <v>103.32</v>
      </c>
      <c r="E2550" s="29">
        <v>101.49</v>
      </c>
      <c r="F2550" s="29">
        <v>96.28</v>
      </c>
      <c r="G2550" s="30">
        <f t="shared" si="78"/>
        <v>95.319210809725462</v>
      </c>
      <c r="H2550" s="28">
        <v>44647</v>
      </c>
      <c r="I2550">
        <f t="shared" si="79"/>
        <v>0.61064614397470474</v>
      </c>
    </row>
    <row r="2551" spans="1:9">
      <c r="A2551" s="28">
        <v>44648</v>
      </c>
      <c r="B2551" s="29">
        <v>74.14</v>
      </c>
      <c r="C2551" s="29">
        <v>102.99</v>
      </c>
      <c r="D2551" s="29">
        <v>104.3</v>
      </c>
      <c r="E2551" s="29">
        <v>101.49</v>
      </c>
      <c r="F2551" s="29">
        <v>96.27</v>
      </c>
      <c r="G2551" s="30">
        <f t="shared" si="78"/>
        <v>95.746182096962613</v>
      </c>
      <c r="H2551" s="28">
        <v>44648</v>
      </c>
      <c r="I2551">
        <f t="shared" si="79"/>
        <v>0.6201617670754942</v>
      </c>
    </row>
    <row r="2552" spans="1:9">
      <c r="A2552" s="28">
        <v>44649</v>
      </c>
      <c r="B2552" s="29">
        <v>73.59</v>
      </c>
      <c r="C2552" s="29">
        <v>102.53</v>
      </c>
      <c r="D2552" s="29">
        <v>103.69</v>
      </c>
      <c r="E2552" s="29">
        <v>101.33</v>
      </c>
      <c r="F2552" s="29">
        <v>95.92</v>
      </c>
      <c r="G2552" s="30">
        <f t="shared" si="78"/>
        <v>95.310419511171119</v>
      </c>
      <c r="H2552" s="28">
        <v>44649</v>
      </c>
      <c r="I2552">
        <f t="shared" si="79"/>
        <v>0.63019782478443753</v>
      </c>
    </row>
    <row r="2553" spans="1:9">
      <c r="A2553" s="28">
        <v>44650</v>
      </c>
      <c r="B2553" s="29">
        <v>74.459999999999994</v>
      </c>
      <c r="C2553" s="29">
        <v>103.34</v>
      </c>
      <c r="D2553" s="29">
        <v>104.59</v>
      </c>
      <c r="E2553" s="29">
        <v>102.17</v>
      </c>
      <c r="F2553" s="29">
        <v>96.6</v>
      </c>
      <c r="G2553" s="30">
        <f t="shared" si="78"/>
        <v>96.131444171655943</v>
      </c>
      <c r="H2553" s="28">
        <v>44650</v>
      </c>
      <c r="I2553">
        <f t="shared" si="79"/>
        <v>0.63075739301819089</v>
      </c>
    </row>
    <row r="2554" spans="1:9">
      <c r="A2554" s="28">
        <v>44651</v>
      </c>
      <c r="B2554" s="29">
        <v>74.78</v>
      </c>
      <c r="C2554" s="29">
        <v>103.49</v>
      </c>
      <c r="D2554" s="29">
        <v>105.03</v>
      </c>
      <c r="E2554" s="29">
        <v>102.49</v>
      </c>
      <c r="F2554" s="29">
        <v>96.83</v>
      </c>
      <c r="G2554" s="30">
        <f t="shared" si="78"/>
        <v>96.392257182754065</v>
      </c>
      <c r="H2554" s="28">
        <v>44651</v>
      </c>
      <c r="I2554">
        <f t="shared" si="79"/>
        <v>0.62981211586785157</v>
      </c>
    </row>
    <row r="2555" spans="1:9">
      <c r="A2555" s="28">
        <v>44652</v>
      </c>
      <c r="B2555" s="29">
        <v>74.650000000000006</v>
      </c>
      <c r="C2555" s="29">
        <v>103.27</v>
      </c>
      <c r="D2555" s="29">
        <v>105.07</v>
      </c>
      <c r="E2555" s="29">
        <v>102.51</v>
      </c>
      <c r="F2555" s="29">
        <v>96.46</v>
      </c>
      <c r="G2555" s="30">
        <f t="shared" si="78"/>
        <v>96.241329813449155</v>
      </c>
      <c r="H2555" s="28">
        <v>44652</v>
      </c>
      <c r="I2555">
        <f t="shared" si="79"/>
        <v>0.62830189674081849</v>
      </c>
    </row>
    <row r="2556" spans="1:9">
      <c r="A2556" s="28">
        <v>44653</v>
      </c>
      <c r="B2556" s="29">
        <v>74.61</v>
      </c>
      <c r="C2556" s="29">
        <v>102.74</v>
      </c>
      <c r="D2556" s="29">
        <v>105.22</v>
      </c>
      <c r="E2556" s="29">
        <v>102.76</v>
      </c>
      <c r="F2556" s="29">
        <v>96.35</v>
      </c>
      <c r="G2556" s="30">
        <f t="shared" si="78"/>
        <v>96.083088219188085</v>
      </c>
      <c r="H2556" s="28">
        <v>44653</v>
      </c>
      <c r="I2556">
        <f t="shared" si="79"/>
        <v>0.62873427891766476</v>
      </c>
    </row>
    <row r="2557" spans="1:9">
      <c r="A2557" s="28">
        <v>44654</v>
      </c>
      <c r="B2557" s="29">
        <v>73.09</v>
      </c>
      <c r="C2557" s="29">
        <v>102.35</v>
      </c>
      <c r="D2557" s="29">
        <v>103.52</v>
      </c>
      <c r="E2557" s="29">
        <v>101.53</v>
      </c>
      <c r="F2557" s="29">
        <v>95.62</v>
      </c>
      <c r="G2557" s="30">
        <f t="shared" si="78"/>
        <v>95.105741731162382</v>
      </c>
      <c r="H2557" s="28">
        <v>44654</v>
      </c>
      <c r="I2557">
        <f t="shared" si="79"/>
        <v>0.64953680235418099</v>
      </c>
    </row>
    <row r="2558" spans="1:9">
      <c r="A2558" s="28">
        <v>44655</v>
      </c>
      <c r="B2558" s="29">
        <v>74.73</v>
      </c>
      <c r="C2558" s="29">
        <v>102.82</v>
      </c>
      <c r="D2558" s="29">
        <v>105.21</v>
      </c>
      <c r="E2558" s="29">
        <v>102.57</v>
      </c>
      <c r="F2558" s="29">
        <v>96.73</v>
      </c>
      <c r="G2558" s="30">
        <f t="shared" si="78"/>
        <v>96.159326765113875</v>
      </c>
      <c r="H2558" s="28">
        <v>44655</v>
      </c>
      <c r="I2558">
        <f t="shared" si="79"/>
        <v>0.63511892185231633</v>
      </c>
    </row>
    <row r="2559" spans="1:9">
      <c r="A2559" s="28">
        <v>44656</v>
      </c>
      <c r="B2559" s="29">
        <v>74.45</v>
      </c>
      <c r="C2559" s="29">
        <v>102.91</v>
      </c>
      <c r="D2559" s="29">
        <v>105.28</v>
      </c>
      <c r="E2559" s="29">
        <v>102.94</v>
      </c>
      <c r="F2559" s="29">
        <v>95.94</v>
      </c>
      <c r="G2559" s="30">
        <f t="shared" si="78"/>
        <v>96.089540102949755</v>
      </c>
      <c r="H2559" s="28">
        <v>44656</v>
      </c>
      <c r="I2559">
        <f t="shared" si="79"/>
        <v>0.62128376159077237</v>
      </c>
    </row>
    <row r="2560" spans="1:9">
      <c r="A2560" s="28">
        <v>44657</v>
      </c>
      <c r="B2560" s="29">
        <v>74.45</v>
      </c>
      <c r="C2560" s="29">
        <v>103.11</v>
      </c>
      <c r="D2560" s="29">
        <v>105.14</v>
      </c>
      <c r="E2560" s="29">
        <v>102.74</v>
      </c>
      <c r="F2560" s="29">
        <v>96.76</v>
      </c>
      <c r="G2560" s="30">
        <f t="shared" si="78"/>
        <v>96.226259948160035</v>
      </c>
      <c r="H2560" s="28">
        <v>44657</v>
      </c>
      <c r="I2560">
        <f t="shared" si="79"/>
        <v>0.61469504477138748</v>
      </c>
    </row>
    <row r="2561" spans="1:9">
      <c r="A2561" s="28">
        <v>44658</v>
      </c>
      <c r="B2561" s="29">
        <v>74.459999999999994</v>
      </c>
      <c r="C2561" s="29">
        <v>103.15</v>
      </c>
      <c r="D2561" s="29">
        <v>105.17</v>
      </c>
      <c r="E2561" s="29">
        <v>102.77</v>
      </c>
      <c r="F2561" s="29">
        <v>96.21</v>
      </c>
      <c r="G2561" s="30">
        <f t="shared" si="78"/>
        <v>96.175597300306663</v>
      </c>
      <c r="H2561" s="28">
        <v>44658</v>
      </c>
      <c r="I2561">
        <f t="shared" si="79"/>
        <v>0.61381172950561425</v>
      </c>
    </row>
    <row r="2562" spans="1:9">
      <c r="A2562" s="28">
        <v>44659</v>
      </c>
      <c r="B2562" s="29">
        <v>74.13</v>
      </c>
      <c r="C2562" s="29">
        <v>102.99</v>
      </c>
      <c r="D2562" s="29">
        <v>104.93</v>
      </c>
      <c r="E2562" s="29">
        <v>102.59</v>
      </c>
      <c r="F2562" s="29">
        <v>96.03</v>
      </c>
      <c r="G2562" s="30">
        <f t="shared" si="78"/>
        <v>95.962906688084104</v>
      </c>
      <c r="H2562" s="28">
        <v>44659</v>
      </c>
      <c r="I2562">
        <f t="shared" si="79"/>
        <v>0.61152676461646205</v>
      </c>
    </row>
    <row r="2563" spans="1:9">
      <c r="A2563" s="28">
        <v>44660</v>
      </c>
      <c r="B2563" s="29">
        <v>73.56</v>
      </c>
      <c r="C2563" s="29">
        <v>102.67</v>
      </c>
      <c r="D2563" s="29">
        <v>104.5</v>
      </c>
      <c r="E2563" s="29">
        <v>102.24</v>
      </c>
      <c r="F2563" s="29">
        <v>95.71</v>
      </c>
      <c r="G2563" s="30">
        <f t="shared" si="78"/>
        <v>95.570337416033851</v>
      </c>
      <c r="H2563" s="28">
        <v>44660</v>
      </c>
      <c r="I2563">
        <f t="shared" si="79"/>
        <v>0.59569888714663344</v>
      </c>
    </row>
    <row r="2564" spans="1:9">
      <c r="A2564" s="28">
        <v>44661</v>
      </c>
      <c r="B2564" s="29">
        <v>72.5</v>
      </c>
      <c r="C2564" s="29">
        <v>101.71</v>
      </c>
      <c r="D2564" s="29">
        <v>103.18</v>
      </c>
      <c r="E2564" s="29">
        <v>101.58</v>
      </c>
      <c r="F2564" s="29">
        <v>95.22</v>
      </c>
      <c r="G2564" s="30">
        <f t="shared" si="78"/>
        <v>94.65583213164426</v>
      </c>
      <c r="H2564" s="28">
        <v>44661</v>
      </c>
      <c r="I2564">
        <f t="shared" si="79"/>
        <v>0.65235004808322894</v>
      </c>
    </row>
    <row r="2565" spans="1:9">
      <c r="A2565" s="28">
        <v>44662</v>
      </c>
      <c r="B2565" s="29">
        <v>75.010000000000005</v>
      </c>
      <c r="C2565" s="29">
        <v>103.54</v>
      </c>
      <c r="D2565" s="29">
        <v>105.76</v>
      </c>
      <c r="E2565" s="29">
        <v>103.27</v>
      </c>
      <c r="F2565" s="29">
        <v>96.75</v>
      </c>
      <c r="G2565" s="30">
        <f t="shared" ref="G2565:G2628" si="80">(B2565*$B$2+C2565*$C$2+D2565*$D$2+E2565*$E$2+F2565*$F$2)/$G$2</f>
        <v>96.66320805344624</v>
      </c>
      <c r="H2565" s="28">
        <v>44662</v>
      </c>
      <c r="I2565">
        <f t="shared" si="79"/>
        <v>0.64775963921659041</v>
      </c>
    </row>
    <row r="2566" spans="1:9">
      <c r="A2566" s="28">
        <v>44663</v>
      </c>
      <c r="B2566" s="29">
        <v>74.599999999999994</v>
      </c>
      <c r="C2566" s="29">
        <v>103.12</v>
      </c>
      <c r="D2566" s="29">
        <v>105.2</v>
      </c>
      <c r="E2566" s="29">
        <v>103.16</v>
      </c>
      <c r="F2566" s="29">
        <v>96.58</v>
      </c>
      <c r="G2566" s="30">
        <f t="shared" si="80"/>
        <v>96.311216322283855</v>
      </c>
      <c r="H2566" s="28">
        <v>44663</v>
      </c>
      <c r="I2566">
        <f t="shared" si="79"/>
        <v>0.64518907484732957</v>
      </c>
    </row>
    <row r="2567" spans="1:9">
      <c r="A2567" s="28">
        <v>44664</v>
      </c>
      <c r="B2567" s="29">
        <v>74.959999999999994</v>
      </c>
      <c r="C2567" s="29">
        <v>103.43</v>
      </c>
      <c r="D2567" s="29">
        <v>105.24</v>
      </c>
      <c r="E2567" s="29">
        <v>103.08</v>
      </c>
      <c r="F2567" s="29">
        <v>96.77</v>
      </c>
      <c r="G2567" s="30">
        <f t="shared" si="80"/>
        <v>96.520334678008169</v>
      </c>
      <c r="H2567" s="28">
        <v>44664</v>
      </c>
      <c r="I2567">
        <f t="shared" si="79"/>
        <v>0.64701696698428823</v>
      </c>
    </row>
    <row r="2568" spans="1:9">
      <c r="A2568" s="28">
        <v>44665</v>
      </c>
      <c r="B2568" s="29">
        <v>73.36</v>
      </c>
      <c r="C2568" s="29">
        <v>102.6</v>
      </c>
      <c r="D2568" s="29">
        <v>103.49</v>
      </c>
      <c r="E2568" s="29">
        <v>101.72</v>
      </c>
      <c r="F2568" s="29">
        <v>95.69</v>
      </c>
      <c r="G2568" s="30">
        <f t="shared" si="80"/>
        <v>95.290848331629647</v>
      </c>
      <c r="H2568" s="28">
        <v>44665</v>
      </c>
      <c r="I2568">
        <f t="shared" si="79"/>
        <v>0.6657277235563398</v>
      </c>
    </row>
    <row r="2569" spans="1:9">
      <c r="A2569" s="28">
        <v>44666</v>
      </c>
      <c r="B2569" s="29">
        <v>73.52</v>
      </c>
      <c r="C2569" s="29">
        <v>102.47</v>
      </c>
      <c r="D2569" s="29">
        <v>103.71</v>
      </c>
      <c r="E2569" s="29">
        <v>102.1</v>
      </c>
      <c r="F2569" s="29">
        <v>95.67</v>
      </c>
      <c r="G2569" s="30">
        <f t="shared" si="80"/>
        <v>95.362838374342843</v>
      </c>
      <c r="H2569" s="28">
        <v>44666</v>
      </c>
      <c r="I2569">
        <f t="shared" si="79"/>
        <v>0.65270781850989246</v>
      </c>
    </row>
    <row r="2570" spans="1:9">
      <c r="A2570" s="28">
        <v>44667</v>
      </c>
      <c r="B2570" s="29">
        <v>74.3</v>
      </c>
      <c r="C2570" s="29">
        <v>102.92</v>
      </c>
      <c r="D2570" s="29">
        <v>104.54</v>
      </c>
      <c r="E2570" s="29">
        <v>102.22</v>
      </c>
      <c r="F2570" s="29">
        <v>96.04</v>
      </c>
      <c r="G2570" s="30">
        <f t="shared" si="80"/>
        <v>95.86866566880839</v>
      </c>
      <c r="H2570" s="28">
        <v>44667</v>
      </c>
      <c r="I2570">
        <f t="shared" si="79"/>
        <v>0.63099519485436872</v>
      </c>
    </row>
    <row r="2571" spans="1:9">
      <c r="A2571" s="28">
        <v>44668</v>
      </c>
      <c r="B2571" s="29">
        <v>73.25</v>
      </c>
      <c r="C2571" s="29">
        <v>102.23</v>
      </c>
      <c r="D2571" s="29">
        <v>103.17</v>
      </c>
      <c r="E2571" s="29">
        <v>101.59</v>
      </c>
      <c r="F2571" s="29">
        <v>95.94</v>
      </c>
      <c r="G2571" s="30">
        <f t="shared" si="80"/>
        <v>95.10666649934285</v>
      </c>
      <c r="H2571" s="28">
        <v>44668</v>
      </c>
      <c r="I2571">
        <f t="shared" si="79"/>
        <v>0.61255024514409384</v>
      </c>
    </row>
    <row r="2572" spans="1:9">
      <c r="A2572" s="28">
        <v>44669</v>
      </c>
      <c r="B2572" s="29">
        <v>74.97</v>
      </c>
      <c r="C2572" s="29">
        <v>103.31</v>
      </c>
      <c r="D2572" s="29">
        <v>105.02</v>
      </c>
      <c r="E2572" s="29">
        <v>103.17</v>
      </c>
      <c r="F2572" s="29">
        <v>96.66</v>
      </c>
      <c r="G2572" s="30">
        <f t="shared" si="80"/>
        <v>96.450461448598119</v>
      </c>
      <c r="H2572" s="28">
        <v>44669</v>
      </c>
      <c r="I2572">
        <f t="shared" si="79"/>
        <v>0.61603541475182444</v>
      </c>
    </row>
    <row r="2573" spans="1:9">
      <c r="A2573" s="28">
        <v>44670</v>
      </c>
      <c r="B2573" s="29">
        <v>74.3</v>
      </c>
      <c r="C2573" s="29">
        <v>103.07</v>
      </c>
      <c r="D2573" s="29">
        <v>104.65</v>
      </c>
      <c r="E2573" s="29">
        <v>102.74</v>
      </c>
      <c r="F2573" s="29">
        <v>96.4</v>
      </c>
      <c r="G2573" s="30">
        <f t="shared" si="80"/>
        <v>96.068464880257011</v>
      </c>
      <c r="H2573" s="28">
        <v>44670</v>
      </c>
      <c r="I2573">
        <f t="shared" si="79"/>
        <v>0.60240303194649414</v>
      </c>
    </row>
    <row r="2574" spans="1:9">
      <c r="A2574" s="28">
        <v>44671</v>
      </c>
      <c r="B2574" s="29">
        <v>74.55</v>
      </c>
      <c r="C2574" s="29">
        <v>103.14</v>
      </c>
      <c r="D2574" s="29">
        <v>104.8</v>
      </c>
      <c r="E2574" s="29">
        <v>102.96</v>
      </c>
      <c r="F2574" s="29">
        <v>96.37</v>
      </c>
      <c r="G2574" s="30">
        <f t="shared" si="80"/>
        <v>96.197260879088759</v>
      </c>
      <c r="H2574" s="28">
        <v>44671</v>
      </c>
      <c r="I2574">
        <f t="shared" si="79"/>
        <v>0.5742246798687769</v>
      </c>
    </row>
    <row r="2575" spans="1:9">
      <c r="A2575" s="28">
        <v>44672</v>
      </c>
      <c r="B2575" s="29">
        <v>74.599999999999994</v>
      </c>
      <c r="C2575" s="29">
        <v>103.13</v>
      </c>
      <c r="D2575" s="29">
        <v>104.9</v>
      </c>
      <c r="E2575" s="29">
        <v>103.14</v>
      </c>
      <c r="F2575" s="29">
        <v>96.35</v>
      </c>
      <c r="G2575" s="30">
        <f t="shared" si="80"/>
        <v>96.24253997517522</v>
      </c>
      <c r="H2575" s="28">
        <v>44672</v>
      </c>
      <c r="I2575">
        <f t="shared" si="79"/>
        <v>0.53067404383957228</v>
      </c>
    </row>
    <row r="2576" spans="1:9">
      <c r="A2576" s="28">
        <v>44673</v>
      </c>
      <c r="B2576" s="29">
        <v>74.569999999999993</v>
      </c>
      <c r="C2576" s="29">
        <v>103.14</v>
      </c>
      <c r="D2576" s="29">
        <v>104.69</v>
      </c>
      <c r="E2576" s="29">
        <v>103.15</v>
      </c>
      <c r="F2576" s="29">
        <v>96.29</v>
      </c>
      <c r="G2576" s="30">
        <f t="shared" si="80"/>
        <v>96.206770179249418</v>
      </c>
      <c r="H2576" s="28">
        <v>44673</v>
      </c>
      <c r="I2576">
        <f t="shared" si="79"/>
        <v>0.50371956929883821</v>
      </c>
    </row>
    <row r="2577" spans="1:9">
      <c r="A2577" s="28">
        <v>44674</v>
      </c>
      <c r="B2577" s="29">
        <v>74.45</v>
      </c>
      <c r="C2577" s="29">
        <v>103.37</v>
      </c>
      <c r="D2577" s="29">
        <v>104.74</v>
      </c>
      <c r="E2577" s="29">
        <v>103.17</v>
      </c>
      <c r="F2577" s="29">
        <v>96.34</v>
      </c>
      <c r="G2577" s="30">
        <f t="shared" si="80"/>
        <v>96.280636773510508</v>
      </c>
      <c r="H2577" s="28">
        <v>44674</v>
      </c>
      <c r="I2577">
        <f t="shared" si="79"/>
        <v>0.49726244109354728</v>
      </c>
    </row>
    <row r="2578" spans="1:9">
      <c r="A2578" s="28">
        <v>44675</v>
      </c>
      <c r="B2578" s="29">
        <v>72.67</v>
      </c>
      <c r="C2578" s="29">
        <v>101.72</v>
      </c>
      <c r="D2578" s="29">
        <v>102.91</v>
      </c>
      <c r="E2578" s="29">
        <v>101.91</v>
      </c>
      <c r="F2578" s="29">
        <v>94.91</v>
      </c>
      <c r="G2578" s="30">
        <f t="shared" si="80"/>
        <v>94.671820193852199</v>
      </c>
      <c r="H2578" s="28">
        <v>44675</v>
      </c>
      <c r="I2578">
        <f t="shared" si="79"/>
        <v>0.53800696187686137</v>
      </c>
    </row>
    <row r="2579" spans="1:9">
      <c r="A2579" s="28">
        <v>44676</v>
      </c>
      <c r="B2579" s="29">
        <v>74.47</v>
      </c>
      <c r="C2579" s="29">
        <v>103.28</v>
      </c>
      <c r="D2579" s="29">
        <v>105.16</v>
      </c>
      <c r="E2579" s="29">
        <v>103.01</v>
      </c>
      <c r="F2579" s="29">
        <v>96.66</v>
      </c>
      <c r="G2579" s="30">
        <f t="shared" si="80"/>
        <v>96.323602283513409</v>
      </c>
      <c r="H2579" s="28">
        <v>44676</v>
      </c>
      <c r="I2579">
        <f t="shared" si="79"/>
        <v>0.54290776733495827</v>
      </c>
    </row>
    <row r="2580" spans="1:9">
      <c r="A2580" s="28">
        <v>44677</v>
      </c>
      <c r="B2580" s="29">
        <v>74.510000000000005</v>
      </c>
      <c r="C2580" s="29">
        <v>103.26</v>
      </c>
      <c r="D2580" s="29">
        <v>105.01</v>
      </c>
      <c r="E2580" s="29">
        <v>102.9</v>
      </c>
      <c r="F2580" s="29">
        <v>96.55</v>
      </c>
      <c r="G2580" s="30">
        <f t="shared" si="80"/>
        <v>96.273771128431633</v>
      </c>
      <c r="H2580" s="28">
        <v>44677</v>
      </c>
      <c r="I2580">
        <f t="shared" si="79"/>
        <v>0.53384126677790034</v>
      </c>
    </row>
    <row r="2581" spans="1:9">
      <c r="A2581" s="28">
        <v>44678</v>
      </c>
      <c r="B2581" s="29">
        <v>74.62</v>
      </c>
      <c r="C2581" s="29">
        <v>103.49</v>
      </c>
      <c r="D2581" s="29">
        <v>104.99</v>
      </c>
      <c r="E2581" s="29">
        <v>102.89</v>
      </c>
      <c r="F2581" s="29">
        <v>96.81</v>
      </c>
      <c r="G2581" s="30">
        <f t="shared" si="80"/>
        <v>96.412908559068327</v>
      </c>
      <c r="H2581" s="28">
        <v>44678</v>
      </c>
      <c r="I2581">
        <f t="shared" si="79"/>
        <v>0.53975841683712322</v>
      </c>
    </row>
    <row r="2582" spans="1:9">
      <c r="A2582" s="28">
        <v>44679</v>
      </c>
      <c r="B2582" s="29">
        <v>74.66</v>
      </c>
      <c r="C2582" s="29">
        <v>103.29</v>
      </c>
      <c r="D2582" s="29">
        <v>104.97</v>
      </c>
      <c r="E2582" s="29">
        <v>103.02</v>
      </c>
      <c r="F2582" s="29">
        <v>96.68</v>
      </c>
      <c r="G2582" s="30">
        <f t="shared" si="80"/>
        <v>96.348976799795537</v>
      </c>
      <c r="H2582" s="28">
        <v>44679</v>
      </c>
      <c r="I2582">
        <f t="shared" si="79"/>
        <v>0.53858252330934775</v>
      </c>
    </row>
    <row r="2583" spans="1:9">
      <c r="A2583" s="28">
        <v>44680</v>
      </c>
      <c r="B2583" s="29">
        <v>74.12</v>
      </c>
      <c r="C2583" s="29">
        <v>102.87</v>
      </c>
      <c r="D2583" s="29">
        <v>104.76</v>
      </c>
      <c r="E2583" s="29">
        <v>102.66</v>
      </c>
      <c r="F2583" s="29">
        <v>96.28</v>
      </c>
      <c r="G2583" s="30">
        <f t="shared" si="80"/>
        <v>95.941428382374411</v>
      </c>
      <c r="H2583" s="28">
        <v>44680</v>
      </c>
      <c r="I2583">
        <f t="shared" si="79"/>
        <v>0.53584993203182851</v>
      </c>
    </row>
    <row r="2584" spans="1:9">
      <c r="A2584" s="28">
        <v>44681</v>
      </c>
      <c r="B2584" s="29">
        <v>74.430000000000007</v>
      </c>
      <c r="C2584" s="29">
        <v>102.8</v>
      </c>
      <c r="D2584" s="29">
        <v>104.46</v>
      </c>
      <c r="E2584" s="29">
        <v>102.47</v>
      </c>
      <c r="F2584" s="29">
        <v>96.3</v>
      </c>
      <c r="G2584" s="30">
        <f t="shared" si="80"/>
        <v>95.918467298846366</v>
      </c>
      <c r="H2584" s="28">
        <v>44681</v>
      </c>
      <c r="I2584">
        <f t="shared" si="79"/>
        <v>0.53524886577719988</v>
      </c>
    </row>
    <row r="2585" spans="1:9">
      <c r="A2585" s="28">
        <v>44682</v>
      </c>
      <c r="B2585" s="29">
        <v>72.739999999999995</v>
      </c>
      <c r="C2585" s="29">
        <v>101.99</v>
      </c>
      <c r="D2585" s="29">
        <v>103.55</v>
      </c>
      <c r="E2585" s="29">
        <v>101.73</v>
      </c>
      <c r="F2585" s="29">
        <v>95.44</v>
      </c>
      <c r="G2585" s="30">
        <f t="shared" si="80"/>
        <v>94.909650171582925</v>
      </c>
      <c r="H2585" s="28">
        <v>44682</v>
      </c>
      <c r="I2585">
        <f t="shared" si="79"/>
        <v>0.54730603050788218</v>
      </c>
    </row>
    <row r="2586" spans="1:9">
      <c r="A2586" s="28">
        <v>44683</v>
      </c>
      <c r="B2586" s="29">
        <v>73.709999999999994</v>
      </c>
      <c r="C2586" s="29">
        <v>102.5</v>
      </c>
      <c r="D2586" s="29">
        <v>104.29</v>
      </c>
      <c r="E2586" s="29">
        <v>102.27</v>
      </c>
      <c r="F2586" s="29">
        <v>96.04</v>
      </c>
      <c r="G2586" s="30">
        <f t="shared" si="80"/>
        <v>95.565060236565415</v>
      </c>
      <c r="H2586" s="28">
        <v>44683</v>
      </c>
      <c r="I2586">
        <f t="shared" si="79"/>
        <v>0.54975439406501425</v>
      </c>
    </row>
    <row r="2587" spans="1:9">
      <c r="A2587" s="28">
        <v>44684</v>
      </c>
      <c r="B2587" s="29">
        <v>73.02</v>
      </c>
      <c r="C2587" s="29">
        <v>101.84</v>
      </c>
      <c r="D2587" s="29">
        <v>103.44</v>
      </c>
      <c r="E2587" s="29">
        <v>101.58</v>
      </c>
      <c r="F2587" s="29">
        <v>95.38</v>
      </c>
      <c r="G2587" s="30">
        <f t="shared" si="80"/>
        <v>94.870123211156539</v>
      </c>
      <c r="H2587" s="28">
        <v>44684</v>
      </c>
      <c r="I2587">
        <f t="shared" si="79"/>
        <v>0.58157089283272545</v>
      </c>
    </row>
    <row r="2588" spans="1:9">
      <c r="A2588" s="28">
        <v>44685</v>
      </c>
      <c r="B2588" s="29">
        <v>74.62</v>
      </c>
      <c r="C2588" s="29">
        <v>103.13</v>
      </c>
      <c r="D2588" s="29">
        <v>105.08</v>
      </c>
      <c r="E2588" s="29">
        <v>103.01</v>
      </c>
      <c r="F2588" s="29">
        <v>96.52</v>
      </c>
      <c r="G2588" s="30">
        <f t="shared" si="80"/>
        <v>96.272289582724866</v>
      </c>
      <c r="H2588" s="28">
        <v>44685</v>
      </c>
      <c r="I2588">
        <f t="shared" si="79"/>
        <v>0.58263598266406447</v>
      </c>
    </row>
    <row r="2589" spans="1:9">
      <c r="A2589" s="28">
        <v>44686</v>
      </c>
      <c r="B2589" s="29">
        <v>74.77</v>
      </c>
      <c r="C2589" s="29">
        <v>103.09</v>
      </c>
      <c r="D2589" s="29">
        <v>105.05</v>
      </c>
      <c r="E2589" s="29">
        <v>103.14</v>
      </c>
      <c r="F2589" s="29">
        <v>96.65</v>
      </c>
      <c r="G2589" s="30">
        <f t="shared" si="80"/>
        <v>96.324889931366798</v>
      </c>
      <c r="H2589" s="28">
        <v>44686</v>
      </c>
      <c r="I2589">
        <f t="shared" si="79"/>
        <v>0.58605426020201956</v>
      </c>
    </row>
    <row r="2590" spans="1:9">
      <c r="A2590" s="28">
        <v>44687</v>
      </c>
      <c r="B2590" s="29">
        <v>74.91</v>
      </c>
      <c r="C2590" s="29">
        <v>103.08</v>
      </c>
      <c r="D2590" s="29">
        <v>105.09</v>
      </c>
      <c r="E2590" s="29">
        <v>103.08</v>
      </c>
      <c r="F2590" s="29">
        <v>96.81</v>
      </c>
      <c r="G2590" s="30">
        <f t="shared" si="80"/>
        <v>96.369157190055461</v>
      </c>
      <c r="H2590" s="28">
        <v>44687</v>
      </c>
      <c r="I2590">
        <f t="shared" si="79"/>
        <v>0.59295775593596034</v>
      </c>
    </row>
    <row r="2591" spans="1:9">
      <c r="A2591" s="28">
        <v>44688</v>
      </c>
      <c r="B2591" s="29">
        <v>74.48</v>
      </c>
      <c r="C2591" s="29">
        <v>102.79</v>
      </c>
      <c r="D2591" s="29">
        <v>104.99</v>
      </c>
      <c r="E2591" s="29">
        <v>102.86</v>
      </c>
      <c r="F2591" s="29">
        <v>96.47</v>
      </c>
      <c r="G2591" s="30">
        <f t="shared" si="80"/>
        <v>96.07670811733351</v>
      </c>
      <c r="H2591" s="28">
        <v>44688</v>
      </c>
      <c r="I2591">
        <f t="shared" si="79"/>
        <v>0.59056443984734963</v>
      </c>
    </row>
    <row r="2592" spans="1:9">
      <c r="A2592" s="28">
        <v>44689</v>
      </c>
      <c r="B2592" s="29">
        <v>72.97</v>
      </c>
      <c r="C2592" s="29">
        <v>102.14</v>
      </c>
      <c r="D2592" s="29">
        <v>103.77</v>
      </c>
      <c r="E2592" s="29">
        <v>101.95</v>
      </c>
      <c r="F2592" s="29">
        <v>96.07</v>
      </c>
      <c r="G2592" s="30">
        <f t="shared" si="80"/>
        <v>95.162913304979554</v>
      </c>
      <c r="H2592" s="28">
        <v>44689</v>
      </c>
      <c r="I2592">
        <f t="shared" ref="I2592:I2655" si="81">_xlfn.STDEV.P(G2565:G2592)</f>
        <v>0.55871617264451168</v>
      </c>
    </row>
    <row r="2593" spans="1:9">
      <c r="A2593" s="28">
        <v>44690</v>
      </c>
      <c r="B2593" s="29">
        <v>74.739999999999995</v>
      </c>
      <c r="C2593" s="29">
        <v>102.84</v>
      </c>
      <c r="D2593" s="29">
        <v>105.02</v>
      </c>
      <c r="E2593" s="29">
        <v>103.01</v>
      </c>
      <c r="F2593" s="29">
        <v>96.77</v>
      </c>
      <c r="G2593" s="30">
        <f t="shared" si="80"/>
        <v>96.219891802351043</v>
      </c>
      <c r="H2593" s="28">
        <v>44690</v>
      </c>
      <c r="I2593">
        <f t="shared" si="81"/>
        <v>0.54376704615794969</v>
      </c>
    </row>
    <row r="2594" spans="1:9">
      <c r="A2594" s="28">
        <v>44691</v>
      </c>
      <c r="B2594" s="29">
        <v>74.739999999999995</v>
      </c>
      <c r="C2594" s="29">
        <v>103.08</v>
      </c>
      <c r="D2594" s="29">
        <v>105.31</v>
      </c>
      <c r="E2594" s="29">
        <v>103.11</v>
      </c>
      <c r="F2594" s="29">
        <v>97.12</v>
      </c>
      <c r="G2594" s="30">
        <f t="shared" si="80"/>
        <v>96.407290495400105</v>
      </c>
      <c r="H2594" s="28">
        <v>44691</v>
      </c>
      <c r="I2594">
        <f t="shared" si="81"/>
        <v>0.54656394479892589</v>
      </c>
    </row>
    <row r="2595" spans="1:9">
      <c r="A2595" s="28">
        <v>44692</v>
      </c>
      <c r="B2595" s="29">
        <v>74.540000000000006</v>
      </c>
      <c r="C2595" s="29">
        <v>103.17</v>
      </c>
      <c r="D2595" s="29">
        <v>105.02</v>
      </c>
      <c r="E2595" s="29">
        <v>103.05</v>
      </c>
      <c r="F2595" s="29">
        <v>96.8</v>
      </c>
      <c r="G2595" s="30">
        <f t="shared" si="80"/>
        <v>96.306923508688669</v>
      </c>
      <c r="H2595" s="28">
        <v>44692</v>
      </c>
      <c r="I2595">
        <f t="shared" si="81"/>
        <v>0.53953435065641597</v>
      </c>
    </row>
    <row r="2596" spans="1:9">
      <c r="A2596" s="28">
        <v>44693</v>
      </c>
      <c r="B2596" s="29">
        <v>74.680000000000007</v>
      </c>
      <c r="C2596" s="29">
        <v>103.16</v>
      </c>
      <c r="D2596" s="29">
        <v>105.13</v>
      </c>
      <c r="E2596" s="29">
        <v>103.1</v>
      </c>
      <c r="F2596" s="29">
        <v>96.98</v>
      </c>
      <c r="G2596" s="30">
        <f t="shared" si="80"/>
        <v>96.38001985068631</v>
      </c>
      <c r="H2596" s="28">
        <v>44693</v>
      </c>
      <c r="I2596">
        <f t="shared" si="81"/>
        <v>0.53278852754427208</v>
      </c>
    </row>
    <row r="2597" spans="1:9">
      <c r="A2597" s="28">
        <v>44694</v>
      </c>
      <c r="B2597" s="29">
        <v>74.430000000000007</v>
      </c>
      <c r="C2597" s="29">
        <v>102.99</v>
      </c>
      <c r="D2597" s="29">
        <v>104.99</v>
      </c>
      <c r="E2597" s="29">
        <v>102.87</v>
      </c>
      <c r="F2597" s="29">
        <v>96.7</v>
      </c>
      <c r="G2597" s="30">
        <f t="shared" si="80"/>
        <v>96.171827860324157</v>
      </c>
      <c r="H2597" s="28">
        <v>44694</v>
      </c>
      <c r="I2597">
        <f t="shared" si="81"/>
        <v>0.52210809168708272</v>
      </c>
    </row>
    <row r="2598" spans="1:9">
      <c r="A2598" s="28">
        <v>44695</v>
      </c>
      <c r="B2598" s="29">
        <v>73.260000000000005</v>
      </c>
      <c r="C2598" s="29">
        <v>102.47</v>
      </c>
      <c r="D2598" s="29">
        <v>104.11</v>
      </c>
      <c r="E2598" s="29">
        <v>101.92</v>
      </c>
      <c r="F2598" s="29">
        <v>95.88</v>
      </c>
      <c r="G2598" s="30">
        <f t="shared" si="80"/>
        <v>95.357079895589933</v>
      </c>
      <c r="H2598" s="28">
        <v>44695</v>
      </c>
      <c r="I2598">
        <f t="shared" si="81"/>
        <v>0.53437816133024352</v>
      </c>
    </row>
    <row r="2599" spans="1:9">
      <c r="A2599" s="28">
        <v>44696</v>
      </c>
      <c r="B2599" s="29">
        <v>72.81</v>
      </c>
      <c r="C2599" s="29">
        <v>102</v>
      </c>
      <c r="D2599" s="29">
        <v>103.55</v>
      </c>
      <c r="E2599" s="29">
        <v>101.88</v>
      </c>
      <c r="F2599" s="29">
        <v>96.1</v>
      </c>
      <c r="G2599" s="30">
        <f t="shared" si="80"/>
        <v>95.043067866530365</v>
      </c>
      <c r="H2599" s="28">
        <v>44696</v>
      </c>
      <c r="I2599">
        <f t="shared" si="81"/>
        <v>0.53811609033548891</v>
      </c>
    </row>
    <row r="2600" spans="1:9">
      <c r="A2600" s="28">
        <v>44697</v>
      </c>
      <c r="B2600" s="29">
        <v>73.94</v>
      </c>
      <c r="C2600" s="29">
        <v>102.74</v>
      </c>
      <c r="D2600" s="29">
        <v>104.74</v>
      </c>
      <c r="E2600" s="29">
        <v>102.42</v>
      </c>
      <c r="F2600" s="29">
        <v>96.38</v>
      </c>
      <c r="G2600" s="30">
        <f t="shared" si="80"/>
        <v>95.828713310455598</v>
      </c>
      <c r="H2600" s="28">
        <v>44697</v>
      </c>
      <c r="I2600">
        <f t="shared" si="81"/>
        <v>0.53003032830317454</v>
      </c>
    </row>
    <row r="2601" spans="1:9">
      <c r="A2601" s="28">
        <v>44698</v>
      </c>
      <c r="B2601" s="29">
        <v>74.31</v>
      </c>
      <c r="C2601" s="29">
        <v>103.05</v>
      </c>
      <c r="D2601" s="29">
        <v>104.99</v>
      </c>
      <c r="E2601" s="29">
        <v>102.69</v>
      </c>
      <c r="F2601" s="29">
        <v>96.68</v>
      </c>
      <c r="G2601" s="30">
        <f t="shared" si="80"/>
        <v>96.136528685382572</v>
      </c>
      <c r="H2601" s="28">
        <v>44698</v>
      </c>
      <c r="I2601">
        <f t="shared" si="81"/>
        <v>0.53079692605948159</v>
      </c>
    </row>
    <row r="2602" spans="1:9">
      <c r="A2602" s="28">
        <v>44699</v>
      </c>
      <c r="B2602" s="29">
        <v>74.67</v>
      </c>
      <c r="C2602" s="29">
        <v>103.19</v>
      </c>
      <c r="D2602" s="29">
        <v>105.26</v>
      </c>
      <c r="E2602" s="29">
        <v>103.07</v>
      </c>
      <c r="F2602" s="29">
        <v>96.79</v>
      </c>
      <c r="G2602" s="30">
        <f t="shared" si="80"/>
        <v>96.374057160849873</v>
      </c>
      <c r="H2602" s="28">
        <v>44699</v>
      </c>
      <c r="I2602">
        <f t="shared" si="81"/>
        <v>0.53489770416001992</v>
      </c>
    </row>
    <row r="2603" spans="1:9">
      <c r="A2603" s="28">
        <v>44700</v>
      </c>
      <c r="B2603" s="29">
        <v>74.63</v>
      </c>
      <c r="C2603" s="29">
        <v>103.38</v>
      </c>
      <c r="D2603" s="29">
        <v>105.43</v>
      </c>
      <c r="E2603" s="29">
        <v>103.2</v>
      </c>
      <c r="F2603" s="29">
        <v>97.04</v>
      </c>
      <c r="G2603" s="30">
        <f t="shared" si="80"/>
        <v>96.510595703124991</v>
      </c>
      <c r="H2603" s="28">
        <v>44700</v>
      </c>
      <c r="I2603">
        <f t="shared" si="81"/>
        <v>0.54252194936359088</v>
      </c>
    </row>
    <row r="2604" spans="1:9">
      <c r="A2604" s="28">
        <v>44701</v>
      </c>
      <c r="B2604" s="29">
        <v>74.25</v>
      </c>
      <c r="C2604" s="29">
        <v>102.8</v>
      </c>
      <c r="D2604" s="29">
        <v>104.99</v>
      </c>
      <c r="E2604" s="29">
        <v>102.99</v>
      </c>
      <c r="F2604" s="29">
        <v>96.74</v>
      </c>
      <c r="G2604" s="30">
        <f t="shared" si="80"/>
        <v>96.088269932827089</v>
      </c>
      <c r="H2604" s="28">
        <v>44701</v>
      </c>
      <c r="I2604">
        <f t="shared" si="81"/>
        <v>0.54098057754253692</v>
      </c>
    </row>
    <row r="2605" spans="1:9">
      <c r="A2605" s="28">
        <v>44702</v>
      </c>
      <c r="B2605" s="29">
        <v>74.22</v>
      </c>
      <c r="C2605" s="29">
        <v>102.65</v>
      </c>
      <c r="D2605" s="29">
        <v>104.71</v>
      </c>
      <c r="E2605" s="29">
        <v>102.64</v>
      </c>
      <c r="F2605" s="29">
        <v>96.21</v>
      </c>
      <c r="G2605" s="30">
        <f t="shared" si="80"/>
        <v>95.86410817939543</v>
      </c>
      <c r="H2605" s="28">
        <v>44702</v>
      </c>
      <c r="I2605">
        <f t="shared" si="81"/>
        <v>0.53734643418652939</v>
      </c>
    </row>
    <row r="2606" spans="1:9">
      <c r="A2606" s="28">
        <v>44703</v>
      </c>
      <c r="B2606" s="29">
        <v>72.069999999999993</v>
      </c>
      <c r="C2606" s="29">
        <v>101.2</v>
      </c>
      <c r="D2606" s="29">
        <v>102.38</v>
      </c>
      <c r="E2606" s="29">
        <v>101.11</v>
      </c>
      <c r="F2606" s="29">
        <v>95.58</v>
      </c>
      <c r="G2606" s="30">
        <f t="shared" si="80"/>
        <v>94.253202440493567</v>
      </c>
      <c r="H2606" s="28">
        <v>44703</v>
      </c>
      <c r="I2606">
        <f t="shared" si="81"/>
        <v>0.57662266936123308</v>
      </c>
    </row>
    <row r="2607" spans="1:9">
      <c r="A2607" s="28">
        <v>44704</v>
      </c>
      <c r="B2607" s="29">
        <v>74.459999999999994</v>
      </c>
      <c r="C2607" s="29">
        <v>103.19</v>
      </c>
      <c r="D2607" s="29">
        <v>105.59</v>
      </c>
      <c r="E2607" s="29">
        <v>103.23</v>
      </c>
      <c r="F2607" s="29">
        <v>97.09</v>
      </c>
      <c r="G2607" s="30">
        <f t="shared" si="80"/>
        <v>96.436370062426974</v>
      </c>
      <c r="H2607" s="28">
        <v>44704</v>
      </c>
      <c r="I2607">
        <f t="shared" si="81"/>
        <v>0.57982458028441652</v>
      </c>
    </row>
    <row r="2608" spans="1:9">
      <c r="A2608" s="28">
        <v>44705</v>
      </c>
      <c r="B2608" s="29">
        <v>74.09</v>
      </c>
      <c r="C2608" s="29">
        <v>102.73</v>
      </c>
      <c r="D2608" s="29">
        <v>104.96</v>
      </c>
      <c r="E2608" s="29">
        <v>102.83</v>
      </c>
      <c r="F2608" s="29">
        <v>96.86</v>
      </c>
      <c r="G2608" s="30">
        <f t="shared" si="80"/>
        <v>96.015796217873813</v>
      </c>
      <c r="H2608" s="28">
        <v>44705</v>
      </c>
      <c r="I2608">
        <f t="shared" si="81"/>
        <v>0.57620476208846105</v>
      </c>
    </row>
    <row r="2609" spans="1:9">
      <c r="A2609" s="28">
        <v>44706</v>
      </c>
      <c r="B2609" s="29">
        <v>74.430000000000007</v>
      </c>
      <c r="C2609" s="29">
        <v>103.27</v>
      </c>
      <c r="D2609" s="29">
        <v>105.51</v>
      </c>
      <c r="E2609" s="29">
        <v>102.97</v>
      </c>
      <c r="F2609" s="29">
        <v>96.97</v>
      </c>
      <c r="G2609" s="30">
        <f t="shared" si="80"/>
        <v>96.391436824620328</v>
      </c>
      <c r="H2609" s="28">
        <v>44706</v>
      </c>
      <c r="I2609">
        <f t="shared" si="81"/>
        <v>0.57555297304099096</v>
      </c>
    </row>
    <row r="2610" spans="1:9">
      <c r="A2610" s="28">
        <v>44707</v>
      </c>
      <c r="B2610" s="29">
        <v>74.36</v>
      </c>
      <c r="C2610" s="29">
        <v>103.15</v>
      </c>
      <c r="D2610" s="29">
        <v>105.29</v>
      </c>
      <c r="E2610" s="29">
        <v>102.69</v>
      </c>
      <c r="F2610" s="29">
        <v>97.07</v>
      </c>
      <c r="G2610" s="30">
        <f t="shared" si="80"/>
        <v>96.274895818122076</v>
      </c>
      <c r="H2610" s="28">
        <v>44707</v>
      </c>
      <c r="I2610">
        <f t="shared" si="81"/>
        <v>0.57370692317032157</v>
      </c>
    </row>
    <row r="2611" spans="1:9">
      <c r="A2611" s="28">
        <v>44708</v>
      </c>
      <c r="B2611" s="29">
        <v>74.2</v>
      </c>
      <c r="C2611" s="29">
        <v>103.18</v>
      </c>
      <c r="D2611" s="29">
        <v>105.17</v>
      </c>
      <c r="E2611" s="29">
        <v>102.74</v>
      </c>
      <c r="F2611" s="29">
        <v>97.07</v>
      </c>
      <c r="G2611" s="30">
        <f t="shared" si="80"/>
        <v>96.244063321407708</v>
      </c>
      <c r="H2611" s="28">
        <v>44708</v>
      </c>
      <c r="I2611">
        <f t="shared" si="81"/>
        <v>0.57704447029531425</v>
      </c>
    </row>
    <row r="2612" spans="1:9">
      <c r="A2612" s="28">
        <v>44709</v>
      </c>
      <c r="B2612" s="29">
        <v>73.61</v>
      </c>
      <c r="C2612" s="29">
        <v>102.62</v>
      </c>
      <c r="D2612" s="29">
        <v>104.65</v>
      </c>
      <c r="E2612" s="29">
        <v>102.31</v>
      </c>
      <c r="F2612" s="29">
        <v>96.6</v>
      </c>
      <c r="G2612" s="30">
        <f t="shared" si="80"/>
        <v>95.715457159024524</v>
      </c>
      <c r="H2612" s="28">
        <v>44709</v>
      </c>
      <c r="I2612">
        <f t="shared" si="81"/>
        <v>0.57829820494448081</v>
      </c>
    </row>
    <row r="2613" spans="1:9">
      <c r="A2613" s="28">
        <v>44710</v>
      </c>
      <c r="B2613" s="29">
        <v>71.760000000000005</v>
      </c>
      <c r="C2613" s="29">
        <v>101.25</v>
      </c>
      <c r="D2613" s="29">
        <v>102.63</v>
      </c>
      <c r="E2613" s="29">
        <v>101.08</v>
      </c>
      <c r="F2613" s="29">
        <v>95.69</v>
      </c>
      <c r="G2613" s="30">
        <f t="shared" si="80"/>
        <v>94.245912264529764</v>
      </c>
      <c r="H2613" s="28">
        <v>44710</v>
      </c>
      <c r="I2613">
        <f t="shared" si="81"/>
        <v>0.63022236484651029</v>
      </c>
    </row>
    <row r="2614" spans="1:9">
      <c r="A2614" s="28">
        <v>44711</v>
      </c>
      <c r="B2614" s="29">
        <v>74.180000000000007</v>
      </c>
      <c r="C2614" s="29">
        <v>103.2</v>
      </c>
      <c r="D2614" s="29">
        <v>104.92</v>
      </c>
      <c r="E2614" s="29">
        <v>102.62</v>
      </c>
      <c r="F2614" s="29">
        <v>96.91</v>
      </c>
      <c r="G2614" s="30">
        <f t="shared" si="80"/>
        <v>96.174824811988884</v>
      </c>
      <c r="H2614" s="28">
        <v>44711</v>
      </c>
      <c r="I2614">
        <f t="shared" si="81"/>
        <v>0.62916861716107775</v>
      </c>
    </row>
    <row r="2615" spans="1:9">
      <c r="A2615" s="28">
        <v>44712</v>
      </c>
      <c r="B2615" s="29">
        <v>73.900000000000006</v>
      </c>
      <c r="C2615" s="29">
        <v>102.55</v>
      </c>
      <c r="D2615" s="29">
        <v>104.76</v>
      </c>
      <c r="E2615" s="29">
        <v>102.47</v>
      </c>
      <c r="F2615" s="29">
        <v>96.84</v>
      </c>
      <c r="G2615" s="30">
        <f t="shared" si="80"/>
        <v>95.824830196772766</v>
      </c>
      <c r="H2615" s="28">
        <v>44712</v>
      </c>
      <c r="I2615">
        <f t="shared" si="81"/>
        <v>0.5968597215552599</v>
      </c>
    </row>
    <row r="2616" spans="1:9">
      <c r="A2616" s="28">
        <v>44713</v>
      </c>
      <c r="B2616" s="29">
        <v>73.930000000000007</v>
      </c>
      <c r="C2616" s="29">
        <v>102.87</v>
      </c>
      <c r="D2616" s="29">
        <v>104.94</v>
      </c>
      <c r="E2616" s="29">
        <v>102.41</v>
      </c>
      <c r="F2616" s="29">
        <v>96.98</v>
      </c>
      <c r="G2616" s="30">
        <f t="shared" si="80"/>
        <v>95.97988737587616</v>
      </c>
      <c r="H2616" s="28">
        <v>44713</v>
      </c>
      <c r="I2616">
        <f t="shared" si="81"/>
        <v>0.5935979930132641</v>
      </c>
    </row>
    <row r="2617" spans="1:9">
      <c r="A2617" s="28">
        <v>44714</v>
      </c>
      <c r="B2617" s="29">
        <v>73.95</v>
      </c>
      <c r="C2617" s="29">
        <v>103.25</v>
      </c>
      <c r="D2617" s="29">
        <v>105.09</v>
      </c>
      <c r="E2617" s="29">
        <v>102.8</v>
      </c>
      <c r="F2617" s="29">
        <v>96.83</v>
      </c>
      <c r="G2617" s="30">
        <f t="shared" si="80"/>
        <v>96.181760915595774</v>
      </c>
      <c r="H2617" s="28">
        <v>44714</v>
      </c>
      <c r="I2617">
        <f t="shared" si="81"/>
        <v>0.59082787626359778</v>
      </c>
    </row>
    <row r="2618" spans="1:9">
      <c r="A2618" s="28">
        <v>44715</v>
      </c>
      <c r="B2618" s="29">
        <v>73.88</v>
      </c>
      <c r="C2618" s="29">
        <v>102.82</v>
      </c>
      <c r="D2618" s="29">
        <v>104.72</v>
      </c>
      <c r="E2618" s="29">
        <v>102.47</v>
      </c>
      <c r="F2618" s="29">
        <v>96.65</v>
      </c>
      <c r="G2618" s="30">
        <f t="shared" si="80"/>
        <v>95.887397187134923</v>
      </c>
      <c r="H2618" s="28">
        <v>44715</v>
      </c>
      <c r="I2618">
        <f t="shared" si="81"/>
        <v>0.58476757942241575</v>
      </c>
    </row>
    <row r="2619" spans="1:9">
      <c r="A2619" s="28">
        <v>44716</v>
      </c>
      <c r="B2619" s="29">
        <v>73.61</v>
      </c>
      <c r="C2619" s="29">
        <v>102.38</v>
      </c>
      <c r="D2619" s="29">
        <v>104.4</v>
      </c>
      <c r="E2619" s="29">
        <v>102.32</v>
      </c>
      <c r="F2619" s="29">
        <v>96.41</v>
      </c>
      <c r="G2619" s="30">
        <f t="shared" si="80"/>
        <v>95.572445148218449</v>
      </c>
      <c r="H2619" s="28">
        <v>44716</v>
      </c>
      <c r="I2619">
        <f t="shared" si="81"/>
        <v>0.58719724427455633</v>
      </c>
    </row>
    <row r="2620" spans="1:9">
      <c r="A2620" s="28">
        <v>44717</v>
      </c>
      <c r="B2620" s="29">
        <v>71.48</v>
      </c>
      <c r="C2620" s="29">
        <v>100.9</v>
      </c>
      <c r="D2620" s="29">
        <v>102.38</v>
      </c>
      <c r="E2620" s="29">
        <v>100.8</v>
      </c>
      <c r="F2620" s="29">
        <v>95.3</v>
      </c>
      <c r="G2620" s="30">
        <f t="shared" si="80"/>
        <v>93.92906149605723</v>
      </c>
      <c r="H2620" s="28">
        <v>44717</v>
      </c>
      <c r="I2620">
        <f t="shared" si="81"/>
        <v>0.67949796689090425</v>
      </c>
    </row>
    <row r="2621" spans="1:9">
      <c r="A2621" s="28">
        <v>44718</v>
      </c>
      <c r="B2621" s="29">
        <v>73.87</v>
      </c>
      <c r="C2621" s="29">
        <v>102.86</v>
      </c>
      <c r="D2621" s="29">
        <v>104.59</v>
      </c>
      <c r="E2621" s="29">
        <v>102.48</v>
      </c>
      <c r="F2621" s="29">
        <v>96.72</v>
      </c>
      <c r="G2621" s="30">
        <f t="shared" si="80"/>
        <v>95.894763890917048</v>
      </c>
      <c r="H2621" s="28">
        <v>44718</v>
      </c>
      <c r="I2621">
        <f t="shared" si="81"/>
        <v>0.67585562630023599</v>
      </c>
    </row>
    <row r="2622" spans="1:9">
      <c r="A2622" s="28">
        <v>44719</v>
      </c>
      <c r="B2622" s="29">
        <v>73.97</v>
      </c>
      <c r="C2622" s="29">
        <v>103.02</v>
      </c>
      <c r="D2622" s="29">
        <v>104.68</v>
      </c>
      <c r="E2622" s="29">
        <v>102.63</v>
      </c>
      <c r="F2622" s="29">
        <v>96.79</v>
      </c>
      <c r="G2622" s="30">
        <f t="shared" si="80"/>
        <v>96.01905519859811</v>
      </c>
      <c r="H2622" s="28">
        <v>44719</v>
      </c>
      <c r="I2622">
        <f t="shared" si="81"/>
        <v>0.66799023457889495</v>
      </c>
    </row>
    <row r="2623" spans="1:9">
      <c r="A2623" s="28">
        <v>44720</v>
      </c>
      <c r="B2623" s="29">
        <v>73.819999999999993</v>
      </c>
      <c r="C2623" s="29">
        <v>102.7</v>
      </c>
      <c r="D2623" s="29">
        <v>104.42</v>
      </c>
      <c r="E2623" s="29">
        <v>102.66</v>
      </c>
      <c r="F2623" s="29">
        <v>96.87</v>
      </c>
      <c r="G2623" s="30">
        <f t="shared" si="80"/>
        <v>95.853643445166455</v>
      </c>
      <c r="H2623" s="28">
        <v>44720</v>
      </c>
      <c r="I2623">
        <f t="shared" si="81"/>
        <v>0.66157860668463409</v>
      </c>
    </row>
    <row r="2624" spans="1:9">
      <c r="A2624" s="28">
        <v>44721</v>
      </c>
      <c r="B2624" s="29">
        <v>74.010000000000005</v>
      </c>
      <c r="C2624" s="29">
        <v>102.93</v>
      </c>
      <c r="D2624" s="29">
        <v>104.5</v>
      </c>
      <c r="E2624" s="29">
        <v>102.5</v>
      </c>
      <c r="F2624" s="29">
        <v>96.74</v>
      </c>
      <c r="G2624" s="30">
        <f t="shared" si="80"/>
        <v>95.945170761536204</v>
      </c>
      <c r="H2624" s="28">
        <v>44721</v>
      </c>
      <c r="I2624">
        <f t="shared" si="81"/>
        <v>0.65303821806771556</v>
      </c>
    </row>
    <row r="2625" spans="1:9">
      <c r="A2625" s="28">
        <v>44722</v>
      </c>
      <c r="B2625" s="29">
        <v>73.91</v>
      </c>
      <c r="C2625" s="29">
        <v>102.8</v>
      </c>
      <c r="D2625" s="29">
        <v>104.19</v>
      </c>
      <c r="E2625" s="29">
        <v>102.46</v>
      </c>
      <c r="F2625" s="29">
        <v>96.49</v>
      </c>
      <c r="G2625" s="30">
        <f t="shared" si="80"/>
        <v>95.796833792713201</v>
      </c>
      <c r="H2625" s="28">
        <v>44722</v>
      </c>
      <c r="I2625">
        <f t="shared" si="81"/>
        <v>0.64897186314777044</v>
      </c>
    </row>
    <row r="2626" spans="1:9">
      <c r="A2626" s="28">
        <v>44723</v>
      </c>
      <c r="B2626" s="29">
        <v>72.25</v>
      </c>
      <c r="C2626" s="29">
        <v>101.65</v>
      </c>
      <c r="D2626" s="29">
        <v>103.05</v>
      </c>
      <c r="E2626" s="29">
        <v>101.07</v>
      </c>
      <c r="F2626" s="29">
        <v>95.22</v>
      </c>
      <c r="G2626" s="30">
        <f t="shared" si="80"/>
        <v>94.483330215026257</v>
      </c>
      <c r="H2626" s="28">
        <v>44723</v>
      </c>
      <c r="I2626">
        <f t="shared" si="81"/>
        <v>0.68836718703950517</v>
      </c>
    </row>
    <row r="2627" spans="1:9">
      <c r="A2627" s="28">
        <v>44724</v>
      </c>
      <c r="B2627" s="29">
        <v>71.489999999999995</v>
      </c>
      <c r="C2627" s="29">
        <v>100.59</v>
      </c>
      <c r="D2627" s="29">
        <v>101.84</v>
      </c>
      <c r="E2627" s="29">
        <v>100.72</v>
      </c>
      <c r="F2627" s="29">
        <v>94.95</v>
      </c>
      <c r="G2627" s="30">
        <f t="shared" si="80"/>
        <v>93.690344032929303</v>
      </c>
      <c r="H2627" s="28">
        <v>44724</v>
      </c>
      <c r="I2627">
        <f t="shared" si="81"/>
        <v>0.77785246311679102</v>
      </c>
    </row>
    <row r="2628" spans="1:9">
      <c r="A2628" s="28">
        <v>44725</v>
      </c>
      <c r="B2628" s="29">
        <v>74.040000000000006</v>
      </c>
      <c r="C2628" s="29">
        <v>102.95</v>
      </c>
      <c r="D2628" s="29">
        <v>104.58</v>
      </c>
      <c r="E2628" s="29">
        <v>102.8</v>
      </c>
      <c r="F2628" s="29">
        <v>96.78</v>
      </c>
      <c r="G2628" s="30">
        <f t="shared" si="80"/>
        <v>96.021705105505234</v>
      </c>
      <c r="H2628" s="28">
        <v>44725</v>
      </c>
      <c r="I2628">
        <f t="shared" si="81"/>
        <v>0.77981100585729191</v>
      </c>
    </row>
    <row r="2629" spans="1:9">
      <c r="A2629" s="28">
        <v>44726</v>
      </c>
      <c r="B2629" s="29">
        <v>74.040000000000006</v>
      </c>
      <c r="C2629" s="29">
        <v>102.48</v>
      </c>
      <c r="D2629" s="29">
        <v>104.33</v>
      </c>
      <c r="E2629" s="29">
        <v>102.35</v>
      </c>
      <c r="F2629" s="29">
        <v>96.58</v>
      </c>
      <c r="G2629" s="30">
        <f t="shared" ref="G2629:G2692" si="82">(B2629*$B$2+C2629*$C$2+D2629*$D$2+E2629*$E$2+F2629*$F$2)/$G$2</f>
        <v>95.721272771247072</v>
      </c>
      <c r="H2629" s="28">
        <v>44726</v>
      </c>
      <c r="I2629">
        <f t="shared" si="81"/>
        <v>0.77544423195650725</v>
      </c>
    </row>
    <row r="2630" spans="1:9">
      <c r="A2630" s="28">
        <v>44727</v>
      </c>
      <c r="B2630" s="29">
        <v>73.53</v>
      </c>
      <c r="C2630" s="29">
        <v>102.17</v>
      </c>
      <c r="D2630" s="29">
        <v>103.82</v>
      </c>
      <c r="E2630" s="29">
        <v>102.36</v>
      </c>
      <c r="F2630" s="29">
        <v>96.38</v>
      </c>
      <c r="G2630" s="30">
        <f t="shared" si="82"/>
        <v>95.408611729702102</v>
      </c>
      <c r="H2630" s="28">
        <v>44727</v>
      </c>
      <c r="I2630">
        <f t="shared" si="81"/>
        <v>0.76577697990027671</v>
      </c>
    </row>
    <row r="2631" spans="1:9">
      <c r="A2631" s="28">
        <v>44728</v>
      </c>
      <c r="B2631" s="29">
        <v>73.89</v>
      </c>
      <c r="C2631" s="29">
        <v>102.47</v>
      </c>
      <c r="D2631" s="29">
        <v>104.07</v>
      </c>
      <c r="E2631" s="29">
        <v>102.15</v>
      </c>
      <c r="F2631" s="29">
        <v>96.5</v>
      </c>
      <c r="G2631" s="30">
        <f t="shared" si="82"/>
        <v>95.610173088858048</v>
      </c>
      <c r="H2631" s="28">
        <v>44728</v>
      </c>
      <c r="I2631">
        <f t="shared" si="81"/>
        <v>0.74799928932828907</v>
      </c>
    </row>
    <row r="2632" spans="1:9">
      <c r="A2632" s="28">
        <v>44729</v>
      </c>
      <c r="B2632" s="29">
        <v>73.849999999999994</v>
      </c>
      <c r="C2632" s="29">
        <v>102.21</v>
      </c>
      <c r="D2632" s="29">
        <v>104.09</v>
      </c>
      <c r="E2632" s="29">
        <v>102.08</v>
      </c>
      <c r="F2632" s="29">
        <v>96.29</v>
      </c>
      <c r="G2632" s="30">
        <f t="shared" si="82"/>
        <v>95.469575606016349</v>
      </c>
      <c r="H2632" s="28">
        <v>44729</v>
      </c>
      <c r="I2632">
        <f t="shared" si="81"/>
        <v>0.74313614646393755</v>
      </c>
    </row>
    <row r="2633" spans="1:9">
      <c r="A2633" s="28">
        <v>44730</v>
      </c>
      <c r="B2633" s="29">
        <v>74.09</v>
      </c>
      <c r="C2633" s="29">
        <v>102.69</v>
      </c>
      <c r="D2633" s="29">
        <v>104.47</v>
      </c>
      <c r="E2633" s="29">
        <v>102.41</v>
      </c>
      <c r="F2633" s="29">
        <v>96.49</v>
      </c>
      <c r="G2633" s="30">
        <f t="shared" si="82"/>
        <v>95.822904588931053</v>
      </c>
      <c r="H2633" s="28">
        <v>44730</v>
      </c>
      <c r="I2633">
        <f t="shared" si="81"/>
        <v>0.74265983739542829</v>
      </c>
    </row>
    <row r="2634" spans="1:9">
      <c r="A2634" s="28">
        <v>44731</v>
      </c>
      <c r="B2634" s="29">
        <v>72.19</v>
      </c>
      <c r="C2634" s="29">
        <v>101.28</v>
      </c>
      <c r="D2634" s="29">
        <v>102.76</v>
      </c>
      <c r="E2634" s="29">
        <v>100.94</v>
      </c>
      <c r="F2634" s="29">
        <v>95.27</v>
      </c>
      <c r="G2634" s="30">
        <f t="shared" si="82"/>
        <v>94.286140661506991</v>
      </c>
      <c r="H2634" s="28">
        <v>44731</v>
      </c>
      <c r="I2634">
        <f t="shared" si="81"/>
        <v>0.74054500732263828</v>
      </c>
    </row>
    <row r="2635" spans="1:9">
      <c r="A2635" s="28">
        <v>44732</v>
      </c>
      <c r="B2635" s="29">
        <v>74.59</v>
      </c>
      <c r="C2635" s="29">
        <v>103.26</v>
      </c>
      <c r="D2635" s="29">
        <v>104.97</v>
      </c>
      <c r="E2635" s="29">
        <v>102.77</v>
      </c>
      <c r="F2635" s="29">
        <v>97.26</v>
      </c>
      <c r="G2635" s="30">
        <f t="shared" si="82"/>
        <v>96.363498192903023</v>
      </c>
      <c r="H2635" s="28">
        <v>44732</v>
      </c>
      <c r="I2635">
        <f t="shared" si="81"/>
        <v>0.73773608154196679</v>
      </c>
    </row>
    <row r="2636" spans="1:9">
      <c r="A2636" s="28">
        <v>44733</v>
      </c>
      <c r="B2636" s="29">
        <v>73.930000000000007</v>
      </c>
      <c r="C2636" s="29">
        <v>102.89</v>
      </c>
      <c r="D2636" s="29">
        <v>104.6</v>
      </c>
      <c r="E2636" s="29">
        <v>102.56</v>
      </c>
      <c r="F2636" s="29">
        <v>96.64</v>
      </c>
      <c r="G2636" s="30">
        <f t="shared" si="82"/>
        <v>95.921473879234782</v>
      </c>
      <c r="H2636" s="28">
        <v>44733</v>
      </c>
      <c r="I2636">
        <f t="shared" si="81"/>
        <v>0.7360472369166613</v>
      </c>
    </row>
    <row r="2637" spans="1:9">
      <c r="A2637" s="28">
        <v>44734</v>
      </c>
      <c r="B2637" s="29">
        <v>73.88</v>
      </c>
      <c r="C2637" s="29">
        <v>102.44</v>
      </c>
      <c r="D2637" s="29">
        <v>104.17</v>
      </c>
      <c r="E2637" s="29">
        <v>102.24</v>
      </c>
      <c r="F2637" s="29">
        <v>96.34</v>
      </c>
      <c r="G2637" s="30">
        <f t="shared" si="82"/>
        <v>95.601715236200334</v>
      </c>
      <c r="H2637" s="28">
        <v>44734</v>
      </c>
      <c r="I2637">
        <f t="shared" si="81"/>
        <v>0.72004141673053013</v>
      </c>
    </row>
    <row r="2638" spans="1:9">
      <c r="A2638" s="28">
        <v>44735</v>
      </c>
      <c r="B2638" s="29">
        <v>73.95</v>
      </c>
      <c r="C2638" s="29">
        <v>102.55</v>
      </c>
      <c r="D2638" s="29">
        <v>104.26</v>
      </c>
      <c r="E2638" s="29">
        <v>102.1</v>
      </c>
      <c r="F2638" s="29">
        <v>96.25</v>
      </c>
      <c r="G2638" s="30">
        <f t="shared" si="82"/>
        <v>95.63359069253795</v>
      </c>
      <c r="H2638" s="28">
        <v>44735</v>
      </c>
      <c r="I2638">
        <f t="shared" si="81"/>
        <v>0.70732053367689107</v>
      </c>
    </row>
    <row r="2639" spans="1:9">
      <c r="A2639" s="28">
        <v>44736</v>
      </c>
      <c r="B2639" s="29">
        <v>73.930000000000007</v>
      </c>
      <c r="C2639" s="29">
        <v>102.65</v>
      </c>
      <c r="D2639" s="29">
        <v>104.23</v>
      </c>
      <c r="E2639" s="29">
        <v>102.08</v>
      </c>
      <c r="F2639" s="29">
        <v>96.42</v>
      </c>
      <c r="G2639" s="30">
        <f t="shared" si="82"/>
        <v>95.682131598641931</v>
      </c>
      <c r="H2639" s="28">
        <v>44736</v>
      </c>
      <c r="I2639">
        <f t="shared" si="81"/>
        <v>0.69510756477225388</v>
      </c>
    </row>
    <row r="2640" spans="1:9">
      <c r="A2640" s="28">
        <v>44737</v>
      </c>
      <c r="B2640" s="29">
        <v>73.67</v>
      </c>
      <c r="C2640" s="29">
        <v>102.46</v>
      </c>
      <c r="D2640" s="29">
        <v>104.04</v>
      </c>
      <c r="E2640" s="29">
        <v>101.89</v>
      </c>
      <c r="F2640" s="29">
        <v>96.09</v>
      </c>
      <c r="G2640" s="30">
        <f t="shared" si="82"/>
        <v>95.457678154205595</v>
      </c>
      <c r="H2640" s="28">
        <v>44737</v>
      </c>
      <c r="I2640">
        <f t="shared" si="81"/>
        <v>0.69424837348392177</v>
      </c>
    </row>
    <row r="2641" spans="1:9">
      <c r="A2641" s="28">
        <v>44738</v>
      </c>
      <c r="B2641" s="29">
        <v>71.680000000000007</v>
      </c>
      <c r="C2641" s="29">
        <v>101.03</v>
      </c>
      <c r="D2641" s="29">
        <v>101.98</v>
      </c>
      <c r="E2641" s="29">
        <v>100.37</v>
      </c>
      <c r="F2641" s="29">
        <v>94.92</v>
      </c>
      <c r="G2641" s="30">
        <f t="shared" si="82"/>
        <v>93.849495427497075</v>
      </c>
      <c r="H2641" s="28">
        <v>44738</v>
      </c>
      <c r="I2641">
        <f t="shared" si="81"/>
        <v>0.72345557887041079</v>
      </c>
    </row>
    <row r="2642" spans="1:9">
      <c r="A2642" s="28">
        <v>44739</v>
      </c>
      <c r="B2642" s="29">
        <v>73.53</v>
      </c>
      <c r="C2642" s="29">
        <v>102.77</v>
      </c>
      <c r="D2642" s="29">
        <v>104.18</v>
      </c>
      <c r="E2642" s="29">
        <v>101.77</v>
      </c>
      <c r="F2642" s="29">
        <v>96.17</v>
      </c>
      <c r="G2642" s="30">
        <f t="shared" si="82"/>
        <v>95.5495866037529</v>
      </c>
      <c r="H2642" s="28">
        <v>44739</v>
      </c>
      <c r="I2642">
        <f t="shared" si="81"/>
        <v>0.71193129961035873</v>
      </c>
    </row>
    <row r="2643" spans="1:9">
      <c r="A2643" s="28">
        <v>44740</v>
      </c>
      <c r="B2643" s="29">
        <v>73.8</v>
      </c>
      <c r="C2643" s="29">
        <v>103.14</v>
      </c>
      <c r="D2643" s="29">
        <v>104.24</v>
      </c>
      <c r="E2643" s="29">
        <v>102.02</v>
      </c>
      <c r="F2643" s="29">
        <v>96.43</v>
      </c>
      <c r="G2643" s="30">
        <f t="shared" si="82"/>
        <v>95.825171263507599</v>
      </c>
      <c r="H2643" s="28">
        <v>44740</v>
      </c>
      <c r="I2643">
        <f t="shared" si="81"/>
        <v>0.71193719130616573</v>
      </c>
    </row>
    <row r="2644" spans="1:9">
      <c r="A2644" s="28">
        <v>44741</v>
      </c>
      <c r="B2644" s="29">
        <v>73.709999999999994</v>
      </c>
      <c r="C2644" s="29">
        <v>103.46</v>
      </c>
      <c r="D2644" s="29">
        <v>104.38</v>
      </c>
      <c r="E2644" s="29">
        <v>102.24</v>
      </c>
      <c r="F2644" s="29">
        <v>96.51</v>
      </c>
      <c r="G2644" s="30">
        <f t="shared" si="82"/>
        <v>95.985112806658876</v>
      </c>
      <c r="H2644" s="28">
        <v>44741</v>
      </c>
      <c r="I2644">
        <f t="shared" si="81"/>
        <v>0.712068704336553</v>
      </c>
    </row>
    <row r="2645" spans="1:9">
      <c r="A2645" s="28">
        <v>44742</v>
      </c>
      <c r="B2645" s="29">
        <v>73.56</v>
      </c>
      <c r="C2645" s="29">
        <v>103.15</v>
      </c>
      <c r="D2645" s="29">
        <v>104.08</v>
      </c>
      <c r="E2645" s="29">
        <v>101.98</v>
      </c>
      <c r="F2645" s="29">
        <v>96.3</v>
      </c>
      <c r="G2645" s="30">
        <f t="shared" si="82"/>
        <v>95.732658759856889</v>
      </c>
      <c r="H2645" s="28">
        <v>44742</v>
      </c>
      <c r="I2645">
        <f t="shared" si="81"/>
        <v>0.70107302244567715</v>
      </c>
    </row>
    <row r="2646" spans="1:9">
      <c r="A2646" s="28">
        <v>44743</v>
      </c>
      <c r="B2646" s="29">
        <v>73.98</v>
      </c>
      <c r="C2646" s="29">
        <v>103.71</v>
      </c>
      <c r="D2646" s="29">
        <v>104.64</v>
      </c>
      <c r="E2646" s="29">
        <v>102.64</v>
      </c>
      <c r="F2646" s="29">
        <v>96.9</v>
      </c>
      <c r="G2646" s="30">
        <f t="shared" si="82"/>
        <v>96.283629572502889</v>
      </c>
      <c r="H2646" s="28">
        <v>44743</v>
      </c>
      <c r="I2646">
        <f t="shared" si="81"/>
        <v>0.71335167288976764</v>
      </c>
    </row>
    <row r="2647" spans="1:9">
      <c r="A2647" s="28">
        <v>44744</v>
      </c>
      <c r="B2647" s="29">
        <v>73.38</v>
      </c>
      <c r="C2647" s="29">
        <v>102.87</v>
      </c>
      <c r="D2647" s="29">
        <v>104.15</v>
      </c>
      <c r="E2647" s="29">
        <v>102.19</v>
      </c>
      <c r="F2647" s="29">
        <v>96.27</v>
      </c>
      <c r="G2647" s="30">
        <f t="shared" si="82"/>
        <v>95.629674768180465</v>
      </c>
      <c r="H2647" s="28">
        <v>44744</v>
      </c>
      <c r="I2647">
        <f t="shared" si="81"/>
        <v>0.71369851549101315</v>
      </c>
    </row>
    <row r="2648" spans="1:9">
      <c r="A2648" s="28">
        <v>44745</v>
      </c>
      <c r="B2648" s="29">
        <v>72.02</v>
      </c>
      <c r="C2648" s="29">
        <v>101.68</v>
      </c>
      <c r="D2648" s="29">
        <v>102.67</v>
      </c>
      <c r="E2648" s="29">
        <v>101.19</v>
      </c>
      <c r="F2648" s="29">
        <v>95.15</v>
      </c>
      <c r="G2648" s="30">
        <f t="shared" si="82"/>
        <v>94.406272451810736</v>
      </c>
      <c r="H2648" s="28">
        <v>44745</v>
      </c>
      <c r="I2648">
        <f t="shared" si="81"/>
        <v>0.68140162355883194</v>
      </c>
    </row>
    <row r="2649" spans="1:9">
      <c r="A2649" s="28">
        <v>44746</v>
      </c>
      <c r="B2649" s="29">
        <v>73.760000000000005</v>
      </c>
      <c r="C2649" s="29">
        <v>102.99</v>
      </c>
      <c r="D2649" s="29">
        <v>104.21</v>
      </c>
      <c r="E2649" s="29">
        <v>101.95</v>
      </c>
      <c r="F2649" s="29">
        <v>96.21</v>
      </c>
      <c r="G2649" s="30">
        <f t="shared" si="82"/>
        <v>95.71691438193632</v>
      </c>
      <c r="H2649" s="28">
        <v>44746</v>
      </c>
      <c r="I2649">
        <f t="shared" si="81"/>
        <v>0.678496671245853</v>
      </c>
    </row>
    <row r="2650" spans="1:9">
      <c r="A2650" s="28">
        <v>44747</v>
      </c>
      <c r="B2650" s="29">
        <v>73.75</v>
      </c>
      <c r="C2650" s="29">
        <v>103.16</v>
      </c>
      <c r="D2650" s="29">
        <v>104.3</v>
      </c>
      <c r="E2650" s="29">
        <v>101.86</v>
      </c>
      <c r="F2650" s="29">
        <v>96.28</v>
      </c>
      <c r="G2650" s="30">
        <f t="shared" si="82"/>
        <v>95.783209650627896</v>
      </c>
      <c r="H2650" s="28">
        <v>44747</v>
      </c>
      <c r="I2650">
        <f t="shared" si="81"/>
        <v>0.67334188910288029</v>
      </c>
    </row>
    <row r="2651" spans="1:9">
      <c r="A2651" s="28">
        <v>44748</v>
      </c>
      <c r="B2651" s="29">
        <v>73.400000000000006</v>
      </c>
      <c r="C2651" s="29">
        <v>102.56</v>
      </c>
      <c r="D2651" s="29">
        <v>103.82</v>
      </c>
      <c r="E2651" s="29">
        <v>101.48</v>
      </c>
      <c r="F2651" s="29">
        <v>95.92</v>
      </c>
      <c r="G2651" s="30">
        <f t="shared" si="82"/>
        <v>95.320057407272174</v>
      </c>
      <c r="H2651" s="28">
        <v>44748</v>
      </c>
      <c r="I2651">
        <f t="shared" si="81"/>
        <v>0.67013304484232428</v>
      </c>
    </row>
    <row r="2652" spans="1:9">
      <c r="A2652" s="28">
        <v>44749</v>
      </c>
      <c r="B2652" s="29">
        <v>73.84</v>
      </c>
      <c r="C2652" s="29">
        <v>103.31</v>
      </c>
      <c r="D2652" s="29">
        <v>104.47</v>
      </c>
      <c r="E2652" s="29">
        <v>101.96</v>
      </c>
      <c r="F2652" s="29">
        <v>96.47</v>
      </c>
      <c r="G2652" s="30">
        <f t="shared" si="82"/>
        <v>95.920355167567152</v>
      </c>
      <c r="H2652" s="28">
        <v>44749</v>
      </c>
      <c r="I2652">
        <f t="shared" si="81"/>
        <v>0.6695124985183093</v>
      </c>
    </row>
    <row r="2653" spans="1:9">
      <c r="A2653" s="28">
        <v>44750</v>
      </c>
      <c r="B2653" s="29">
        <v>73.8</v>
      </c>
      <c r="C2653" s="29">
        <v>103.08</v>
      </c>
      <c r="D2653" s="29">
        <v>104.33</v>
      </c>
      <c r="E2653" s="29">
        <v>101.86</v>
      </c>
      <c r="F2653" s="29">
        <v>96.22</v>
      </c>
      <c r="G2653" s="30">
        <f t="shared" si="82"/>
        <v>95.760442054249395</v>
      </c>
      <c r="H2653" s="28">
        <v>44750</v>
      </c>
      <c r="I2653">
        <f t="shared" si="81"/>
        <v>0.66889884926052312</v>
      </c>
    </row>
    <row r="2654" spans="1:9">
      <c r="A2654" s="28">
        <v>44751</v>
      </c>
      <c r="B2654" s="29">
        <v>72.2</v>
      </c>
      <c r="C2654" s="29">
        <v>101.88</v>
      </c>
      <c r="D2654" s="29">
        <v>102.64</v>
      </c>
      <c r="E2654" s="29">
        <v>100.57</v>
      </c>
      <c r="F2654" s="29">
        <v>94.88</v>
      </c>
      <c r="G2654" s="30">
        <f t="shared" si="82"/>
        <v>94.379216377044386</v>
      </c>
      <c r="H2654" s="28">
        <v>44751</v>
      </c>
      <c r="I2654">
        <f t="shared" si="81"/>
        <v>0.67459413373466026</v>
      </c>
    </row>
    <row r="2655" spans="1:9">
      <c r="A2655" s="28">
        <v>44752</v>
      </c>
      <c r="B2655" s="29">
        <v>71.91</v>
      </c>
      <c r="C2655" s="29">
        <v>101.41</v>
      </c>
      <c r="D2655" s="29">
        <v>102.5</v>
      </c>
      <c r="E2655" s="29">
        <v>100.4</v>
      </c>
      <c r="F2655" s="29">
        <v>94.72</v>
      </c>
      <c r="G2655" s="30">
        <f t="shared" si="82"/>
        <v>94.079383305344606</v>
      </c>
      <c r="H2655" s="28">
        <v>44752</v>
      </c>
      <c r="I2655">
        <f t="shared" si="81"/>
        <v>0.64121799591860495</v>
      </c>
    </row>
    <row r="2656" spans="1:9">
      <c r="A2656" s="28">
        <v>44753</v>
      </c>
      <c r="B2656" s="29">
        <v>73.34</v>
      </c>
      <c r="C2656" s="29">
        <v>103.05</v>
      </c>
      <c r="D2656" s="29">
        <v>104.17</v>
      </c>
      <c r="E2656" s="29">
        <v>101.59</v>
      </c>
      <c r="F2656" s="29">
        <v>96.35</v>
      </c>
      <c r="G2656" s="30">
        <f t="shared" si="82"/>
        <v>95.60538355176692</v>
      </c>
      <c r="H2656" s="28">
        <v>44753</v>
      </c>
      <c r="I2656">
        <f t="shared" ref="I2656:I2719" si="83">_xlfn.STDEV.P(G2629:G2656)</f>
        <v>0.63307886851706241</v>
      </c>
    </row>
    <row r="2657" spans="1:9">
      <c r="A2657" s="28">
        <v>44754</v>
      </c>
      <c r="B2657" s="29">
        <v>73.53</v>
      </c>
      <c r="C2657" s="29">
        <v>102.89</v>
      </c>
      <c r="D2657" s="29">
        <v>104.15</v>
      </c>
      <c r="E2657" s="29">
        <v>101.83</v>
      </c>
      <c r="F2657" s="29">
        <v>96.32</v>
      </c>
      <c r="G2657" s="30">
        <f t="shared" si="82"/>
        <v>95.619571088273929</v>
      </c>
      <c r="H2657" s="28">
        <v>44754</v>
      </c>
      <c r="I2657">
        <f t="shared" si="83"/>
        <v>0.63184467859744198</v>
      </c>
    </row>
    <row r="2658" spans="1:9">
      <c r="A2658" s="28">
        <v>44755</v>
      </c>
      <c r="B2658" s="29">
        <v>73.78</v>
      </c>
      <c r="C2658" s="29">
        <v>103.36</v>
      </c>
      <c r="D2658" s="29">
        <v>104.47</v>
      </c>
      <c r="E2658" s="29">
        <v>101.67</v>
      </c>
      <c r="F2658" s="29">
        <v>96.39</v>
      </c>
      <c r="G2658" s="30">
        <f t="shared" si="82"/>
        <v>95.868803482768683</v>
      </c>
      <c r="H2658" s="28">
        <v>44755</v>
      </c>
      <c r="I2658">
        <f t="shared" si="83"/>
        <v>0.63642666288597549</v>
      </c>
    </row>
    <row r="2659" spans="1:9">
      <c r="A2659" s="28">
        <v>44756</v>
      </c>
      <c r="B2659" s="29">
        <v>73.819999999999993</v>
      </c>
      <c r="C2659" s="29">
        <v>103.56</v>
      </c>
      <c r="D2659" s="29">
        <v>104.54</v>
      </c>
      <c r="E2659" s="29">
        <v>101.81</v>
      </c>
      <c r="F2659" s="29">
        <v>96.6</v>
      </c>
      <c r="G2659" s="30">
        <f t="shared" si="82"/>
        <v>96.009869122371484</v>
      </c>
      <c r="H2659" s="28">
        <v>44756</v>
      </c>
      <c r="I2659">
        <f t="shared" si="83"/>
        <v>0.64384682733453436</v>
      </c>
    </row>
    <row r="2660" spans="1:9">
      <c r="A2660" s="28">
        <v>44757</v>
      </c>
      <c r="B2660" s="29">
        <v>73.38</v>
      </c>
      <c r="C2660" s="29">
        <v>103.61</v>
      </c>
      <c r="D2660" s="29">
        <v>104.74</v>
      </c>
      <c r="E2660" s="29">
        <v>101.86</v>
      </c>
      <c r="F2660" s="29">
        <v>96.36</v>
      </c>
      <c r="G2660" s="30">
        <f t="shared" si="82"/>
        <v>95.932550881644261</v>
      </c>
      <c r="H2660" s="28">
        <v>44757</v>
      </c>
      <c r="I2660">
        <f t="shared" si="83"/>
        <v>0.64917635796563999</v>
      </c>
    </row>
    <row r="2661" spans="1:9">
      <c r="A2661" s="28">
        <v>44758</v>
      </c>
      <c r="B2661" s="29">
        <v>72.78</v>
      </c>
      <c r="C2661" s="29">
        <v>103.03</v>
      </c>
      <c r="D2661" s="29">
        <v>103.79</v>
      </c>
      <c r="E2661" s="29">
        <v>101.28</v>
      </c>
      <c r="F2661" s="29">
        <v>95.87</v>
      </c>
      <c r="G2661" s="30">
        <f t="shared" si="82"/>
        <v>95.314446416837029</v>
      </c>
      <c r="H2661" s="28">
        <v>44758</v>
      </c>
      <c r="I2661">
        <f t="shared" si="83"/>
        <v>0.64702423491545236</v>
      </c>
    </row>
    <row r="2662" spans="1:9">
      <c r="A2662" s="28">
        <v>44759</v>
      </c>
      <c r="B2662" s="29">
        <v>70.97</v>
      </c>
      <c r="C2662" s="29">
        <v>101.18</v>
      </c>
      <c r="D2662" s="29">
        <v>101.99</v>
      </c>
      <c r="E2662" s="29">
        <v>99.82</v>
      </c>
      <c r="F2662" s="29">
        <v>94.38</v>
      </c>
      <c r="G2662" s="30">
        <f t="shared" si="82"/>
        <v>93.590436897634348</v>
      </c>
      <c r="H2662" s="28">
        <v>44759</v>
      </c>
      <c r="I2662">
        <f t="shared" si="83"/>
        <v>0.70340169756310189</v>
      </c>
    </row>
    <row r="2663" spans="1:9">
      <c r="A2663" s="28">
        <v>44760</v>
      </c>
      <c r="B2663" s="29">
        <v>73.83</v>
      </c>
      <c r="C2663" s="29">
        <v>103.87</v>
      </c>
      <c r="D2663" s="29">
        <v>105.12</v>
      </c>
      <c r="E2663" s="29">
        <v>102.17</v>
      </c>
      <c r="F2663" s="29">
        <v>96.53</v>
      </c>
      <c r="G2663" s="30">
        <f t="shared" si="82"/>
        <v>96.24412469881716</v>
      </c>
      <c r="H2663" s="28">
        <v>44760</v>
      </c>
      <c r="I2663">
        <f t="shared" si="83"/>
        <v>0.69824301020472701</v>
      </c>
    </row>
    <row r="2664" spans="1:9">
      <c r="A2664" s="28">
        <v>44761</v>
      </c>
      <c r="B2664" s="29">
        <v>73.59</v>
      </c>
      <c r="C2664" s="29">
        <v>104.17</v>
      </c>
      <c r="D2664" s="29">
        <v>104.95</v>
      </c>
      <c r="E2664" s="29">
        <v>102.03</v>
      </c>
      <c r="F2664" s="29">
        <v>96.38</v>
      </c>
      <c r="G2664" s="30">
        <f t="shared" si="82"/>
        <v>96.237198497736557</v>
      </c>
      <c r="H2664" s="28">
        <v>44761</v>
      </c>
      <c r="I2664">
        <f t="shared" si="83"/>
        <v>0.70818491299215502</v>
      </c>
    </row>
    <row r="2665" spans="1:9">
      <c r="A2665" s="28">
        <v>44762</v>
      </c>
      <c r="B2665" s="29">
        <v>73.73</v>
      </c>
      <c r="C2665" s="29">
        <v>104.23</v>
      </c>
      <c r="D2665" s="29">
        <v>104.86</v>
      </c>
      <c r="E2665" s="29">
        <v>101.76</v>
      </c>
      <c r="F2665" s="29">
        <v>96.46</v>
      </c>
      <c r="G2665" s="30">
        <f t="shared" si="82"/>
        <v>96.246546071845785</v>
      </c>
      <c r="H2665" s="28">
        <v>44762</v>
      </c>
      <c r="I2665">
        <f t="shared" si="83"/>
        <v>0.72259596829148431</v>
      </c>
    </row>
    <row r="2666" spans="1:9">
      <c r="A2666" s="28">
        <v>44763</v>
      </c>
      <c r="B2666" s="29">
        <v>73.760000000000005</v>
      </c>
      <c r="C2666" s="29">
        <v>104.48</v>
      </c>
      <c r="D2666" s="29">
        <v>105.05</v>
      </c>
      <c r="E2666" s="29">
        <v>102</v>
      </c>
      <c r="F2666" s="29">
        <v>96.53</v>
      </c>
      <c r="G2666" s="30">
        <f t="shared" si="82"/>
        <v>96.415045725029188</v>
      </c>
      <c r="H2666" s="28">
        <v>44763</v>
      </c>
      <c r="I2666">
        <f t="shared" si="83"/>
        <v>0.74249802392546393</v>
      </c>
    </row>
    <row r="2667" spans="1:9">
      <c r="A2667" s="28">
        <v>44764</v>
      </c>
      <c r="B2667" s="29">
        <v>73.75</v>
      </c>
      <c r="C2667" s="29">
        <v>104.8</v>
      </c>
      <c r="D2667" s="29">
        <v>105.28</v>
      </c>
      <c r="E2667" s="29">
        <v>102.17</v>
      </c>
      <c r="F2667" s="29">
        <v>96.81</v>
      </c>
      <c r="G2667" s="30">
        <f t="shared" si="82"/>
        <v>96.623232421874988</v>
      </c>
      <c r="H2667" s="28">
        <v>44764</v>
      </c>
      <c r="I2667">
        <f t="shared" si="83"/>
        <v>0.77005170517244592</v>
      </c>
    </row>
    <row r="2668" spans="1:9">
      <c r="A2668" s="28">
        <v>44765</v>
      </c>
      <c r="B2668" s="29">
        <v>73.64</v>
      </c>
      <c r="C2668" s="29">
        <v>104.71</v>
      </c>
      <c r="D2668" s="29">
        <v>105.2</v>
      </c>
      <c r="E2668" s="29">
        <v>101.98</v>
      </c>
      <c r="F2668" s="29">
        <v>96.46</v>
      </c>
      <c r="G2668" s="30">
        <f t="shared" si="82"/>
        <v>96.478546427789112</v>
      </c>
      <c r="H2668" s="28">
        <v>44765</v>
      </c>
      <c r="I2668">
        <f t="shared" si="83"/>
        <v>0.78878071141449657</v>
      </c>
    </row>
    <row r="2669" spans="1:9">
      <c r="A2669" s="28">
        <v>44766</v>
      </c>
      <c r="B2669" s="29">
        <v>71.73</v>
      </c>
      <c r="C2669" s="29">
        <v>102.77</v>
      </c>
      <c r="D2669" s="29">
        <v>102.98</v>
      </c>
      <c r="E2669" s="29">
        <v>100.3</v>
      </c>
      <c r="F2669" s="29">
        <v>94.83</v>
      </c>
      <c r="G2669" s="30">
        <f t="shared" si="82"/>
        <v>94.593801794319475</v>
      </c>
      <c r="H2669" s="28">
        <v>44766</v>
      </c>
      <c r="I2669">
        <f t="shared" si="83"/>
        <v>0.74090149303418007</v>
      </c>
    </row>
    <row r="2670" spans="1:9">
      <c r="A2670" s="28">
        <v>44767</v>
      </c>
      <c r="B2670" s="29">
        <v>73.59</v>
      </c>
      <c r="C2670" s="29">
        <v>104.7</v>
      </c>
      <c r="D2670" s="29">
        <v>104.96</v>
      </c>
      <c r="E2670" s="29">
        <v>102.09</v>
      </c>
      <c r="F2670" s="29">
        <v>96.74</v>
      </c>
      <c r="G2670" s="30">
        <f t="shared" si="82"/>
        <v>96.490072694582338</v>
      </c>
      <c r="H2670" s="28">
        <v>44767</v>
      </c>
      <c r="I2670">
        <f t="shared" si="83"/>
        <v>0.75839782167267566</v>
      </c>
    </row>
    <row r="2671" spans="1:9">
      <c r="A2671" s="28">
        <v>44768</v>
      </c>
      <c r="B2671" s="29">
        <v>73.66</v>
      </c>
      <c r="C2671" s="29">
        <v>105.26</v>
      </c>
      <c r="D2671" s="29">
        <v>105.37</v>
      </c>
      <c r="E2671" s="29">
        <v>102.23</v>
      </c>
      <c r="F2671" s="29">
        <v>96.88</v>
      </c>
      <c r="G2671" s="30">
        <f t="shared" si="82"/>
        <v>96.801199665960837</v>
      </c>
      <c r="H2671" s="28">
        <v>44768</v>
      </c>
      <c r="I2671">
        <f t="shared" si="83"/>
        <v>0.78769067207500876</v>
      </c>
    </row>
    <row r="2672" spans="1:9">
      <c r="A2672" s="28">
        <v>44769</v>
      </c>
      <c r="B2672" s="29">
        <v>73.739999999999995</v>
      </c>
      <c r="C2672" s="29">
        <v>105.37</v>
      </c>
      <c r="D2672" s="29">
        <v>105.44</v>
      </c>
      <c r="E2672" s="29">
        <v>102.34</v>
      </c>
      <c r="F2672" s="29">
        <v>97.08</v>
      </c>
      <c r="G2672" s="30">
        <f t="shared" si="82"/>
        <v>96.912122015551972</v>
      </c>
      <c r="H2672" s="28">
        <v>44769</v>
      </c>
      <c r="I2672">
        <f t="shared" si="83"/>
        <v>0.81865060335167905</v>
      </c>
    </row>
    <row r="2673" spans="1:9">
      <c r="A2673" s="28">
        <v>44770</v>
      </c>
      <c r="B2673" s="29">
        <v>72.510000000000005</v>
      </c>
      <c r="C2673" s="29">
        <v>104.46</v>
      </c>
      <c r="D2673" s="29">
        <v>103.93</v>
      </c>
      <c r="E2673" s="29">
        <v>100.98</v>
      </c>
      <c r="F2673" s="29">
        <v>95.69</v>
      </c>
      <c r="G2673" s="30">
        <f t="shared" si="82"/>
        <v>95.720874936112708</v>
      </c>
      <c r="H2673" s="28">
        <v>44770</v>
      </c>
      <c r="I2673">
        <f t="shared" si="83"/>
        <v>0.81864398275662553</v>
      </c>
    </row>
    <row r="2674" spans="1:9">
      <c r="A2674" s="28">
        <v>44771</v>
      </c>
      <c r="B2674" s="29">
        <v>73.540000000000006</v>
      </c>
      <c r="C2674" s="29">
        <v>105.46</v>
      </c>
      <c r="D2674" s="29">
        <v>105.49</v>
      </c>
      <c r="E2674" s="29">
        <v>102.19</v>
      </c>
      <c r="F2674" s="29">
        <v>96.67</v>
      </c>
      <c r="G2674" s="30">
        <f t="shared" si="82"/>
        <v>96.82760349737147</v>
      </c>
      <c r="H2674" s="28">
        <v>44771</v>
      </c>
      <c r="I2674">
        <f t="shared" si="83"/>
        <v>0.83816126046399497</v>
      </c>
    </row>
    <row r="2675" spans="1:9">
      <c r="A2675" s="28">
        <v>44772</v>
      </c>
      <c r="B2675" s="29">
        <v>73.31</v>
      </c>
      <c r="C2675" s="29">
        <v>105.27</v>
      </c>
      <c r="D2675" s="29">
        <v>105.23</v>
      </c>
      <c r="E2675" s="29">
        <v>101.85</v>
      </c>
      <c r="F2675" s="29">
        <v>96.28</v>
      </c>
      <c r="G2675" s="30">
        <f t="shared" si="82"/>
        <v>96.568996102876739</v>
      </c>
      <c r="H2675" s="28">
        <v>44772</v>
      </c>
      <c r="I2675">
        <f t="shared" si="83"/>
        <v>0.85203336314757272</v>
      </c>
    </row>
    <row r="2676" spans="1:9">
      <c r="A2676" s="28">
        <v>44773</v>
      </c>
      <c r="B2676" s="29">
        <v>71.75</v>
      </c>
      <c r="C2676" s="29">
        <v>104.23</v>
      </c>
      <c r="D2676" s="29">
        <v>103.68</v>
      </c>
      <c r="E2676" s="29">
        <v>100.84</v>
      </c>
      <c r="F2676" s="29">
        <v>95.56</v>
      </c>
      <c r="G2676" s="30">
        <f t="shared" si="82"/>
        <v>95.40163213712033</v>
      </c>
      <c r="H2676" s="28">
        <v>44773</v>
      </c>
      <c r="I2676">
        <f t="shared" si="83"/>
        <v>0.81447015549216739</v>
      </c>
    </row>
    <row r="2677" spans="1:9">
      <c r="A2677" s="28">
        <v>44774</v>
      </c>
      <c r="B2677" s="29">
        <v>73.58</v>
      </c>
      <c r="C2677" s="29">
        <v>105.91</v>
      </c>
      <c r="D2677" s="29">
        <v>105.84</v>
      </c>
      <c r="E2677" s="29">
        <v>102.15</v>
      </c>
      <c r="F2677" s="29">
        <v>96.79</v>
      </c>
      <c r="G2677" s="30">
        <f t="shared" si="82"/>
        <v>97.053665029935729</v>
      </c>
      <c r="H2677" s="28">
        <v>44774</v>
      </c>
      <c r="I2677">
        <f t="shared" si="83"/>
        <v>0.84661501244218662</v>
      </c>
    </row>
    <row r="2678" spans="1:9">
      <c r="A2678" s="28">
        <v>44775</v>
      </c>
      <c r="B2678" s="29">
        <v>73.66</v>
      </c>
      <c r="C2678" s="29">
        <v>106.29</v>
      </c>
      <c r="D2678" s="29">
        <v>106.1</v>
      </c>
      <c r="E2678" s="29">
        <v>102.1</v>
      </c>
      <c r="F2678" s="29">
        <v>96.82</v>
      </c>
      <c r="G2678" s="30">
        <f t="shared" si="82"/>
        <v>97.237736611054302</v>
      </c>
      <c r="H2678" s="28">
        <v>44775</v>
      </c>
      <c r="I2678">
        <f t="shared" si="83"/>
        <v>0.88469437942242102</v>
      </c>
    </row>
    <row r="2679" spans="1:9">
      <c r="A2679" s="28">
        <v>44776</v>
      </c>
      <c r="B2679" s="29">
        <v>73.66</v>
      </c>
      <c r="C2679" s="29">
        <v>106.51</v>
      </c>
      <c r="D2679" s="29">
        <v>106.2</v>
      </c>
      <c r="E2679" s="29">
        <v>102.39</v>
      </c>
      <c r="F2679" s="29">
        <v>97.09</v>
      </c>
      <c r="G2679" s="30">
        <f t="shared" si="82"/>
        <v>97.413064398364483</v>
      </c>
      <c r="H2679" s="28">
        <v>44776</v>
      </c>
      <c r="I2679">
        <f t="shared" si="83"/>
        <v>0.92008972865145899</v>
      </c>
    </row>
    <row r="2680" spans="1:9">
      <c r="A2680" s="28">
        <v>44777</v>
      </c>
      <c r="B2680" s="29">
        <v>73.62</v>
      </c>
      <c r="C2680" s="29">
        <v>107.03</v>
      </c>
      <c r="D2680" s="29">
        <v>106.61</v>
      </c>
      <c r="E2680" s="29">
        <v>102.29</v>
      </c>
      <c r="F2680" s="29">
        <v>97.14</v>
      </c>
      <c r="G2680" s="30">
        <f t="shared" si="82"/>
        <v>97.63562290084694</v>
      </c>
      <c r="H2680" s="28">
        <v>44777</v>
      </c>
      <c r="I2680">
        <f t="shared" si="83"/>
        <v>0.97004791205843099</v>
      </c>
    </row>
    <row r="2681" spans="1:9">
      <c r="A2681" s="28">
        <v>44778</v>
      </c>
      <c r="B2681" s="29">
        <v>73.59</v>
      </c>
      <c r="C2681" s="29">
        <v>107.4</v>
      </c>
      <c r="D2681" s="29">
        <v>106.55</v>
      </c>
      <c r="E2681" s="29">
        <v>102.12</v>
      </c>
      <c r="F2681" s="29">
        <v>97.08</v>
      </c>
      <c r="G2681" s="30">
        <f t="shared" si="82"/>
        <v>97.720991165303744</v>
      </c>
      <c r="H2681" s="28">
        <v>44778</v>
      </c>
      <c r="I2681">
        <f t="shared" si="83"/>
        <v>1.0171097055550253</v>
      </c>
    </row>
    <row r="2682" spans="1:9">
      <c r="A2682" s="28">
        <v>44779</v>
      </c>
      <c r="B2682" s="29">
        <v>73.510000000000005</v>
      </c>
      <c r="C2682" s="29">
        <v>107.29</v>
      </c>
      <c r="D2682" s="29">
        <v>106.29</v>
      </c>
      <c r="E2682" s="29">
        <v>102.04</v>
      </c>
      <c r="F2682" s="29">
        <v>97.1</v>
      </c>
      <c r="G2682" s="30">
        <f t="shared" si="82"/>
        <v>97.621412228022777</v>
      </c>
      <c r="H2682" s="28">
        <v>44779</v>
      </c>
      <c r="I2682">
        <f t="shared" si="83"/>
        <v>0.99809041369971796</v>
      </c>
    </row>
    <row r="2683" spans="1:9">
      <c r="A2683" s="28">
        <v>44780</v>
      </c>
      <c r="B2683" s="29">
        <v>71.88</v>
      </c>
      <c r="C2683" s="29">
        <v>106.17</v>
      </c>
      <c r="D2683" s="29">
        <v>104.89</v>
      </c>
      <c r="E2683" s="29">
        <v>100.51</v>
      </c>
      <c r="F2683" s="29">
        <v>95.46</v>
      </c>
      <c r="G2683" s="30">
        <f t="shared" si="82"/>
        <v>96.219771922459103</v>
      </c>
      <c r="H2683" s="28">
        <v>44780</v>
      </c>
      <c r="I2683">
        <f t="shared" si="83"/>
        <v>0.90891259664351953</v>
      </c>
    </row>
    <row r="2684" spans="1:9">
      <c r="A2684" s="28">
        <v>44781</v>
      </c>
      <c r="B2684" s="29">
        <v>73.599999999999994</v>
      </c>
      <c r="C2684" s="29">
        <v>107.82</v>
      </c>
      <c r="D2684" s="29">
        <v>106.91</v>
      </c>
      <c r="E2684" s="29">
        <v>102.1</v>
      </c>
      <c r="F2684" s="29">
        <v>97.16</v>
      </c>
      <c r="G2684" s="30">
        <f t="shared" si="82"/>
        <v>97.928545971451499</v>
      </c>
      <c r="H2684" s="28">
        <v>44781</v>
      </c>
      <c r="I2684">
        <f t="shared" si="83"/>
        <v>0.94694280187239765</v>
      </c>
    </row>
    <row r="2685" spans="1:9">
      <c r="A2685" s="28">
        <v>44782</v>
      </c>
      <c r="B2685" s="29">
        <v>72.41</v>
      </c>
      <c r="C2685" s="29">
        <v>106.92</v>
      </c>
      <c r="D2685" s="29">
        <v>105.84</v>
      </c>
      <c r="E2685" s="29">
        <v>101.12</v>
      </c>
      <c r="F2685" s="29">
        <v>96.34</v>
      </c>
      <c r="G2685" s="30">
        <f t="shared" si="82"/>
        <v>96.942980295341698</v>
      </c>
      <c r="H2685" s="28">
        <v>44782</v>
      </c>
      <c r="I2685">
        <f t="shared" si="83"/>
        <v>0.94065883345007606</v>
      </c>
    </row>
    <row r="2686" spans="1:9">
      <c r="A2686" s="28">
        <v>44783</v>
      </c>
      <c r="B2686" s="29">
        <v>73.44</v>
      </c>
      <c r="C2686" s="29">
        <v>108.06</v>
      </c>
      <c r="D2686" s="29">
        <v>107.07</v>
      </c>
      <c r="E2686" s="29">
        <v>102.25</v>
      </c>
      <c r="F2686" s="29">
        <v>97.14</v>
      </c>
      <c r="G2686" s="30">
        <f t="shared" si="82"/>
        <v>98.021952531761073</v>
      </c>
      <c r="H2686" s="28">
        <v>44783</v>
      </c>
      <c r="I2686">
        <f t="shared" si="83"/>
        <v>0.97884070964231895</v>
      </c>
    </row>
    <row r="2687" spans="1:9">
      <c r="A2687" s="28">
        <v>44784</v>
      </c>
      <c r="B2687" s="29">
        <v>73.53</v>
      </c>
      <c r="C2687" s="29">
        <v>108.39</v>
      </c>
      <c r="D2687" s="29">
        <v>107.79</v>
      </c>
      <c r="E2687" s="29">
        <v>102.55</v>
      </c>
      <c r="F2687" s="29">
        <v>97.7</v>
      </c>
      <c r="G2687" s="30">
        <f t="shared" si="82"/>
        <v>98.375669584185147</v>
      </c>
      <c r="H2687" s="28">
        <v>44784</v>
      </c>
      <c r="I2687">
        <f t="shared" si="83"/>
        <v>1.0328730775172259</v>
      </c>
    </row>
    <row r="2688" spans="1:9">
      <c r="A2688" s="28">
        <v>44785</v>
      </c>
      <c r="B2688" s="29">
        <v>73.47</v>
      </c>
      <c r="C2688" s="29">
        <v>108.57</v>
      </c>
      <c r="D2688" s="29">
        <v>107.37</v>
      </c>
      <c r="E2688" s="29">
        <v>102.33</v>
      </c>
      <c r="F2688" s="29">
        <v>97.18</v>
      </c>
      <c r="G2688" s="30">
        <f t="shared" si="82"/>
        <v>98.269285147123227</v>
      </c>
      <c r="H2688" s="28">
        <v>44785</v>
      </c>
      <c r="I2688">
        <f t="shared" si="83"/>
        <v>1.0699729379093559</v>
      </c>
    </row>
    <row r="2689" spans="1:9">
      <c r="A2689" s="28">
        <v>44786</v>
      </c>
      <c r="B2689" s="29">
        <v>72.459999999999994</v>
      </c>
      <c r="C2689" s="29">
        <v>108.18</v>
      </c>
      <c r="D2689" s="29">
        <v>106.14</v>
      </c>
      <c r="E2689" s="29">
        <v>101</v>
      </c>
      <c r="F2689" s="29">
        <v>95.88</v>
      </c>
      <c r="G2689" s="30">
        <f t="shared" si="82"/>
        <v>97.36664619231891</v>
      </c>
      <c r="H2689" s="28">
        <v>44786</v>
      </c>
      <c r="I2689">
        <f t="shared" si="83"/>
        <v>1.0442268343588523</v>
      </c>
    </row>
    <row r="2690" spans="1:9">
      <c r="A2690" s="28">
        <v>44787</v>
      </c>
      <c r="B2690" s="29">
        <v>71.66</v>
      </c>
      <c r="C2690" s="29">
        <v>107.7</v>
      </c>
      <c r="D2690" s="29">
        <v>105.6</v>
      </c>
      <c r="E2690" s="29">
        <v>101.05</v>
      </c>
      <c r="F2690" s="29">
        <v>95.61</v>
      </c>
      <c r="G2690" s="30">
        <f t="shared" si="82"/>
        <v>96.922366429979547</v>
      </c>
      <c r="H2690" s="28">
        <v>44787</v>
      </c>
      <c r="I2690">
        <f t="shared" si="83"/>
        <v>0.84919419318525169</v>
      </c>
    </row>
    <row r="2691" spans="1:9">
      <c r="A2691" s="28">
        <v>44788</v>
      </c>
      <c r="B2691" s="29">
        <v>71.73</v>
      </c>
      <c r="C2691" s="29">
        <v>107.38</v>
      </c>
      <c r="D2691" s="29">
        <v>105.3</v>
      </c>
      <c r="E2691" s="29">
        <v>100.47</v>
      </c>
      <c r="F2691" s="29">
        <v>95.39</v>
      </c>
      <c r="G2691" s="30">
        <f t="shared" si="82"/>
        <v>96.662092490508172</v>
      </c>
      <c r="H2691" s="28">
        <v>44788</v>
      </c>
      <c r="I2691">
        <f t="shared" si="83"/>
        <v>0.841745570739723</v>
      </c>
    </row>
    <row r="2692" spans="1:9">
      <c r="A2692" s="28">
        <v>44789</v>
      </c>
      <c r="B2692" s="29">
        <v>73.67</v>
      </c>
      <c r="C2692" s="29">
        <v>109.19</v>
      </c>
      <c r="D2692" s="29">
        <v>107.71</v>
      </c>
      <c r="E2692" s="29">
        <v>102.4</v>
      </c>
      <c r="F2692" s="29">
        <v>97.32</v>
      </c>
      <c r="G2692" s="30">
        <f t="shared" si="82"/>
        <v>98.610578316661787</v>
      </c>
      <c r="H2692" s="28">
        <v>44789</v>
      </c>
      <c r="I2692">
        <f t="shared" si="83"/>
        <v>0.89058339851599511</v>
      </c>
    </row>
    <row r="2693" spans="1:9">
      <c r="A2693" s="28">
        <v>44790</v>
      </c>
      <c r="B2693" s="29">
        <v>73.459999999999994</v>
      </c>
      <c r="C2693" s="29">
        <v>109.02</v>
      </c>
      <c r="D2693" s="29">
        <v>107.67</v>
      </c>
      <c r="E2693" s="29">
        <v>102.45</v>
      </c>
      <c r="F2693" s="29">
        <v>97.37</v>
      </c>
      <c r="G2693" s="30">
        <f t="shared" ref="G2693:G2756" si="84">(B2693*$B$2+C2693*$C$2+D2693*$D$2+E2693*$E$2+F2693*$F$2)/$G$2</f>
        <v>98.513147634345771</v>
      </c>
      <c r="H2693" s="28">
        <v>44790</v>
      </c>
      <c r="I2693">
        <f t="shared" si="83"/>
        <v>0.92379154606047686</v>
      </c>
    </row>
    <row r="2694" spans="1:9">
      <c r="A2694" s="28">
        <v>44791</v>
      </c>
      <c r="B2694" s="29">
        <v>72.34</v>
      </c>
      <c r="C2694" s="29">
        <v>108.88</v>
      </c>
      <c r="D2694" s="29">
        <v>106.67</v>
      </c>
      <c r="E2694" s="29">
        <v>101.17</v>
      </c>
      <c r="F2694" s="29">
        <v>96.39</v>
      </c>
      <c r="G2694" s="30">
        <f t="shared" si="84"/>
        <v>97.758226489485963</v>
      </c>
      <c r="H2694" s="28">
        <v>44791</v>
      </c>
      <c r="I2694">
        <f t="shared" si="83"/>
        <v>0.92454338964784311</v>
      </c>
    </row>
    <row r="2695" spans="1:9">
      <c r="A2695" s="28">
        <v>44792</v>
      </c>
      <c r="B2695" s="29">
        <v>73.75</v>
      </c>
      <c r="C2695" s="29">
        <v>109.51</v>
      </c>
      <c r="D2695" s="29">
        <v>107.88</v>
      </c>
      <c r="E2695" s="29">
        <v>102.03</v>
      </c>
      <c r="F2695" s="29">
        <v>97.17</v>
      </c>
      <c r="G2695" s="30">
        <f t="shared" si="84"/>
        <v>98.68637572101342</v>
      </c>
      <c r="H2695" s="28">
        <v>44792</v>
      </c>
      <c r="I2695">
        <f t="shared" si="83"/>
        <v>0.96523597613358592</v>
      </c>
    </row>
    <row r="2696" spans="1:9">
      <c r="A2696" s="28">
        <v>44793</v>
      </c>
      <c r="B2696" s="29">
        <v>73.3</v>
      </c>
      <c r="C2696" s="29">
        <v>109.66</v>
      </c>
      <c r="D2696" s="29">
        <v>107.75</v>
      </c>
      <c r="E2696" s="29">
        <v>101.77</v>
      </c>
      <c r="F2696" s="29">
        <v>96.4</v>
      </c>
      <c r="G2696" s="30">
        <f t="shared" si="84"/>
        <v>98.480106007228372</v>
      </c>
      <c r="H2696" s="28">
        <v>44793</v>
      </c>
      <c r="I2696">
        <f t="shared" si="83"/>
        <v>0.98530200310308835</v>
      </c>
    </row>
    <row r="2697" spans="1:9">
      <c r="A2697" s="28">
        <v>44794</v>
      </c>
      <c r="B2697" s="29">
        <v>70.77</v>
      </c>
      <c r="C2697" s="29">
        <v>108.82</v>
      </c>
      <c r="D2697" s="29">
        <v>106.02</v>
      </c>
      <c r="E2697" s="29">
        <v>100.24</v>
      </c>
      <c r="F2697" s="29">
        <v>95.66</v>
      </c>
      <c r="G2697" s="30">
        <f t="shared" si="84"/>
        <v>97.068276914792619</v>
      </c>
      <c r="H2697" s="28">
        <v>44794</v>
      </c>
      <c r="I2697">
        <f t="shared" si="83"/>
        <v>0.84483614249676386</v>
      </c>
    </row>
    <row r="2698" spans="1:9">
      <c r="A2698" s="28">
        <v>44795</v>
      </c>
      <c r="B2698" s="29">
        <v>73.66</v>
      </c>
      <c r="C2698" s="29">
        <v>109.93</v>
      </c>
      <c r="D2698" s="29">
        <v>107.99</v>
      </c>
      <c r="E2698" s="29">
        <v>102.21</v>
      </c>
      <c r="F2698" s="29">
        <v>97.55</v>
      </c>
      <c r="G2698" s="30">
        <f t="shared" si="84"/>
        <v>98.913958956994733</v>
      </c>
      <c r="H2698" s="28">
        <v>44795</v>
      </c>
      <c r="I2698">
        <f t="shared" si="83"/>
        <v>0.87790581323221217</v>
      </c>
    </row>
    <row r="2699" spans="1:9">
      <c r="A2699" s="28">
        <v>44796</v>
      </c>
      <c r="B2699" s="29">
        <v>73.48</v>
      </c>
      <c r="C2699" s="29">
        <v>110.04</v>
      </c>
      <c r="D2699" s="29">
        <v>107.74</v>
      </c>
      <c r="E2699" s="29">
        <v>102.14</v>
      </c>
      <c r="F2699" s="29">
        <v>97.12</v>
      </c>
      <c r="G2699" s="30">
        <f t="shared" si="84"/>
        <v>98.813437408732469</v>
      </c>
      <c r="H2699" s="28">
        <v>44796</v>
      </c>
      <c r="I2699">
        <f t="shared" si="83"/>
        <v>0.90651157233465574</v>
      </c>
    </row>
    <row r="2700" spans="1:9">
      <c r="A2700" s="28">
        <v>44797</v>
      </c>
      <c r="B2700" s="29">
        <v>73.760000000000005</v>
      </c>
      <c r="C2700" s="29">
        <v>110.44</v>
      </c>
      <c r="D2700" s="29">
        <v>108.1</v>
      </c>
      <c r="E2700" s="29">
        <v>102.28</v>
      </c>
      <c r="F2700" s="29">
        <v>97.25</v>
      </c>
      <c r="G2700" s="30">
        <f t="shared" si="84"/>
        <v>99.10427382995033</v>
      </c>
      <c r="H2700" s="28">
        <v>44797</v>
      </c>
      <c r="I2700">
        <f t="shared" si="83"/>
        <v>0.94713776581799713</v>
      </c>
    </row>
    <row r="2701" spans="1:9">
      <c r="A2701" s="28">
        <v>44798</v>
      </c>
      <c r="B2701" s="29">
        <v>73.81</v>
      </c>
      <c r="C2701" s="29">
        <v>110.31</v>
      </c>
      <c r="D2701" s="29">
        <v>107.98</v>
      </c>
      <c r="E2701" s="29">
        <v>102.36</v>
      </c>
      <c r="F2701" s="29">
        <v>97.4</v>
      </c>
      <c r="G2701" s="30">
        <f t="shared" si="84"/>
        <v>99.086179085134319</v>
      </c>
      <c r="H2701" s="28">
        <v>44798</v>
      </c>
      <c r="I2701">
        <f t="shared" si="83"/>
        <v>0.91840755805060958</v>
      </c>
    </row>
    <row r="2702" spans="1:9">
      <c r="A2702" s="28">
        <v>44799</v>
      </c>
      <c r="B2702" s="29">
        <v>73.78</v>
      </c>
      <c r="C2702" s="29">
        <v>110.55</v>
      </c>
      <c r="D2702" s="29">
        <v>107.97</v>
      </c>
      <c r="E2702" s="29">
        <v>102.48</v>
      </c>
      <c r="F2702" s="29">
        <v>97.41</v>
      </c>
      <c r="G2702" s="30">
        <f t="shared" si="84"/>
        <v>99.185912538332346</v>
      </c>
      <c r="H2702" s="28">
        <v>44799</v>
      </c>
      <c r="I2702">
        <f t="shared" si="83"/>
        <v>0.94356271430426053</v>
      </c>
    </row>
    <row r="2703" spans="1:9">
      <c r="A2703" s="28">
        <v>44800</v>
      </c>
      <c r="B2703" s="29">
        <v>73.98</v>
      </c>
      <c r="C2703" s="29">
        <v>110.31</v>
      </c>
      <c r="D2703" s="29">
        <v>107.95</v>
      </c>
      <c r="E2703" s="29">
        <v>102.3</v>
      </c>
      <c r="F2703" s="29">
        <v>96.64</v>
      </c>
      <c r="G2703" s="30">
        <f t="shared" si="84"/>
        <v>99.004991512120299</v>
      </c>
      <c r="H2703" s="28">
        <v>44800</v>
      </c>
      <c r="I2703">
        <f t="shared" si="83"/>
        <v>0.94103996158355285</v>
      </c>
    </row>
    <row r="2704" spans="1:9">
      <c r="A2704" s="28">
        <v>44801</v>
      </c>
      <c r="B2704" s="29">
        <v>71.989999999999995</v>
      </c>
      <c r="C2704" s="29">
        <v>109.42</v>
      </c>
      <c r="D2704" s="29">
        <v>106.22</v>
      </c>
      <c r="E2704" s="29">
        <v>100.77</v>
      </c>
      <c r="F2704" s="29">
        <v>95.66</v>
      </c>
      <c r="G2704" s="30">
        <f t="shared" si="84"/>
        <v>97.658789564471363</v>
      </c>
      <c r="H2704" s="28">
        <v>44801</v>
      </c>
      <c r="I2704">
        <f t="shared" si="83"/>
        <v>0.81548369119832986</v>
      </c>
    </row>
    <row r="2705" spans="1:9">
      <c r="A2705" s="28">
        <v>44802</v>
      </c>
      <c r="B2705" s="29">
        <v>74.150000000000006</v>
      </c>
      <c r="C2705" s="29">
        <v>110.66</v>
      </c>
      <c r="D2705" s="29">
        <v>108.25</v>
      </c>
      <c r="E2705" s="29">
        <v>102.35</v>
      </c>
      <c r="F2705" s="29">
        <v>97.16</v>
      </c>
      <c r="G2705" s="30">
        <f t="shared" si="84"/>
        <v>99.2859539281542</v>
      </c>
      <c r="H2705" s="28">
        <v>44802</v>
      </c>
      <c r="I2705">
        <f t="shared" si="83"/>
        <v>0.83399689240795793</v>
      </c>
    </row>
    <row r="2706" spans="1:9">
      <c r="A2706" s="28">
        <v>44803</v>
      </c>
      <c r="B2706" s="29">
        <v>74</v>
      </c>
      <c r="C2706" s="29">
        <v>110.88</v>
      </c>
      <c r="D2706" s="29">
        <v>108.21</v>
      </c>
      <c r="E2706" s="29">
        <v>102.1</v>
      </c>
      <c r="F2706" s="29">
        <v>96.78</v>
      </c>
      <c r="G2706" s="30">
        <f t="shared" si="84"/>
        <v>99.236627619377899</v>
      </c>
      <c r="H2706" s="28">
        <v>44803</v>
      </c>
      <c r="I2706">
        <f t="shared" si="83"/>
        <v>0.84954496100553578</v>
      </c>
    </row>
    <row r="2707" spans="1:9">
      <c r="A2707" s="28">
        <v>44804</v>
      </c>
      <c r="B2707" s="29">
        <v>73.67</v>
      </c>
      <c r="C2707" s="29">
        <v>110.84</v>
      </c>
      <c r="D2707" s="29">
        <v>107.78</v>
      </c>
      <c r="E2707" s="29">
        <v>102.1</v>
      </c>
      <c r="F2707" s="29">
        <v>96.88</v>
      </c>
      <c r="G2707" s="30">
        <f t="shared" si="84"/>
        <v>99.110783394786793</v>
      </c>
      <c r="H2707" s="28">
        <v>44804</v>
      </c>
      <c r="I2707">
        <f t="shared" si="83"/>
        <v>0.85962435979894203</v>
      </c>
    </row>
    <row r="2708" spans="1:9">
      <c r="A2708" s="28">
        <v>44805</v>
      </c>
      <c r="B2708" s="29">
        <v>74.16</v>
      </c>
      <c r="C2708" s="29">
        <v>111.3</v>
      </c>
      <c r="D2708" s="29">
        <v>108.45</v>
      </c>
      <c r="E2708" s="29">
        <v>102.76</v>
      </c>
      <c r="F2708" s="29">
        <v>97.49</v>
      </c>
      <c r="G2708" s="30">
        <f t="shared" si="84"/>
        <v>99.655686879380823</v>
      </c>
      <c r="H2708" s="28">
        <v>44805</v>
      </c>
      <c r="I2708">
        <f t="shared" si="83"/>
        <v>0.8973526425723416</v>
      </c>
    </row>
    <row r="2709" spans="1:9">
      <c r="A2709" s="28">
        <v>44806</v>
      </c>
      <c r="B2709" s="29">
        <v>74.11</v>
      </c>
      <c r="C2709" s="29">
        <v>111.33</v>
      </c>
      <c r="D2709" s="29">
        <v>108.31</v>
      </c>
      <c r="E2709" s="29">
        <v>102.78</v>
      </c>
      <c r="F2709" s="29">
        <v>97.46</v>
      </c>
      <c r="G2709" s="30">
        <f t="shared" si="84"/>
        <v>99.637303272853359</v>
      </c>
      <c r="H2709" s="28">
        <v>44806</v>
      </c>
      <c r="I2709">
        <f t="shared" si="83"/>
        <v>0.92902515046152367</v>
      </c>
    </row>
    <row r="2710" spans="1:9">
      <c r="A2710" s="28">
        <v>44807</v>
      </c>
      <c r="B2710" s="29">
        <v>73.349999999999994</v>
      </c>
      <c r="C2710" s="29">
        <v>110.58</v>
      </c>
      <c r="D2710" s="29">
        <v>107.67</v>
      </c>
      <c r="E2710" s="29">
        <v>102.27</v>
      </c>
      <c r="F2710" s="29">
        <v>96.9</v>
      </c>
      <c r="G2710" s="30">
        <f t="shared" si="84"/>
        <v>98.96288496641354</v>
      </c>
      <c r="H2710" s="28">
        <v>44807</v>
      </c>
      <c r="I2710">
        <f t="shared" si="83"/>
        <v>0.92786058441461894</v>
      </c>
    </row>
    <row r="2711" spans="1:9">
      <c r="A2711" s="28">
        <v>44808</v>
      </c>
      <c r="B2711" s="29">
        <v>72.14</v>
      </c>
      <c r="C2711" s="29">
        <v>109.63</v>
      </c>
      <c r="D2711" s="29">
        <v>106.48</v>
      </c>
      <c r="E2711" s="29">
        <v>101.37</v>
      </c>
      <c r="F2711" s="29">
        <v>95.92</v>
      </c>
      <c r="G2711" s="30">
        <f t="shared" si="84"/>
        <v>97.930394777672305</v>
      </c>
      <c r="H2711" s="28">
        <v>44808</v>
      </c>
      <c r="I2711">
        <f t="shared" si="83"/>
        <v>0.8383306819637093</v>
      </c>
    </row>
    <row r="2712" spans="1:9">
      <c r="A2712" s="28">
        <v>44809</v>
      </c>
      <c r="B2712" s="29">
        <v>73.88</v>
      </c>
      <c r="C2712" s="29">
        <v>111.07</v>
      </c>
      <c r="D2712" s="29">
        <v>108.38</v>
      </c>
      <c r="E2712" s="29">
        <v>102.51</v>
      </c>
      <c r="F2712" s="29">
        <v>97.48</v>
      </c>
      <c r="G2712" s="30">
        <f t="shared" si="84"/>
        <v>99.462016601562482</v>
      </c>
      <c r="H2712" s="28">
        <v>44809</v>
      </c>
      <c r="I2712">
        <f t="shared" si="83"/>
        <v>0.85566808251283766</v>
      </c>
    </row>
    <row r="2713" spans="1:9">
      <c r="A2713" s="28">
        <v>44810</v>
      </c>
      <c r="B2713" s="29">
        <v>74.17</v>
      </c>
      <c r="C2713" s="29">
        <v>111.61</v>
      </c>
      <c r="D2713" s="29">
        <v>109.15</v>
      </c>
      <c r="E2713" s="29">
        <v>103.1</v>
      </c>
      <c r="F2713" s="29">
        <v>98.12</v>
      </c>
      <c r="G2713" s="30">
        <f t="shared" si="84"/>
        <v>99.998280748028591</v>
      </c>
      <c r="H2713" s="28">
        <v>44810</v>
      </c>
      <c r="I2713">
        <f t="shared" si="83"/>
        <v>0.85074932486592436</v>
      </c>
    </row>
    <row r="2714" spans="1:9">
      <c r="A2714" s="28">
        <v>44811</v>
      </c>
      <c r="B2714" s="29">
        <v>72.83</v>
      </c>
      <c r="C2714" s="29">
        <v>110.33</v>
      </c>
      <c r="D2714" s="29">
        <v>107.24</v>
      </c>
      <c r="E2714" s="29">
        <v>101.85</v>
      </c>
      <c r="F2714" s="29">
        <v>96.88</v>
      </c>
      <c r="G2714" s="30">
        <f t="shared" si="84"/>
        <v>98.636898547021005</v>
      </c>
      <c r="H2714" s="28">
        <v>44811</v>
      </c>
      <c r="I2714">
        <f t="shared" si="83"/>
        <v>0.84439554008972184</v>
      </c>
    </row>
    <row r="2715" spans="1:9">
      <c r="A2715" s="28">
        <v>44812</v>
      </c>
      <c r="B2715" s="29">
        <v>72.849999999999994</v>
      </c>
      <c r="C2715" s="29">
        <v>110.21</v>
      </c>
      <c r="D2715" s="29">
        <v>107.01</v>
      </c>
      <c r="E2715" s="29">
        <v>101.48</v>
      </c>
      <c r="F2715" s="29">
        <v>96.32</v>
      </c>
      <c r="G2715" s="30">
        <f t="shared" si="84"/>
        <v>98.433410621714373</v>
      </c>
      <c r="H2715" s="28">
        <v>44812</v>
      </c>
      <c r="I2715">
        <f t="shared" si="83"/>
        <v>0.84395069086966723</v>
      </c>
    </row>
    <row r="2716" spans="1:9">
      <c r="A2716" s="28">
        <v>44813</v>
      </c>
      <c r="B2716" s="29">
        <v>72.989999999999995</v>
      </c>
      <c r="C2716" s="29">
        <v>110.68</v>
      </c>
      <c r="D2716" s="29">
        <v>107.63</v>
      </c>
      <c r="E2716" s="29">
        <v>101.86</v>
      </c>
      <c r="F2716" s="29">
        <v>96.43</v>
      </c>
      <c r="G2716" s="30">
        <f t="shared" si="84"/>
        <v>98.786890104775097</v>
      </c>
      <c r="H2716" s="28">
        <v>44813</v>
      </c>
      <c r="I2716">
        <f t="shared" si="83"/>
        <v>0.84244169413394476</v>
      </c>
    </row>
    <row r="2717" spans="1:9">
      <c r="A2717" s="28">
        <v>44814</v>
      </c>
      <c r="B2717" s="29">
        <v>72.760000000000005</v>
      </c>
      <c r="C2717" s="29">
        <v>110.1</v>
      </c>
      <c r="D2717" s="29">
        <v>107.27</v>
      </c>
      <c r="E2717" s="29">
        <v>101.76</v>
      </c>
      <c r="F2717" s="29">
        <v>96.39</v>
      </c>
      <c r="G2717" s="30">
        <f t="shared" si="84"/>
        <v>98.460198050525676</v>
      </c>
      <c r="H2717" s="28">
        <v>44814</v>
      </c>
      <c r="I2717">
        <f t="shared" si="83"/>
        <v>0.80874737094678006</v>
      </c>
    </row>
    <row r="2718" spans="1:9">
      <c r="A2718" s="28">
        <v>44815</v>
      </c>
      <c r="B2718" s="29">
        <v>71.87</v>
      </c>
      <c r="C2718" s="29">
        <v>109.81</v>
      </c>
      <c r="D2718" s="29">
        <v>106.62</v>
      </c>
      <c r="E2718" s="29">
        <v>100.56</v>
      </c>
      <c r="F2718" s="29">
        <v>95.11</v>
      </c>
      <c r="G2718" s="30">
        <f t="shared" si="84"/>
        <v>97.715500191661789</v>
      </c>
      <c r="H2718" s="28">
        <v>44815</v>
      </c>
      <c r="I2718">
        <f t="shared" si="83"/>
        <v>0.76035046830299113</v>
      </c>
    </row>
    <row r="2719" spans="1:9">
      <c r="A2719" s="28">
        <v>44816</v>
      </c>
      <c r="B2719" s="29">
        <v>74.31</v>
      </c>
      <c r="C2719" s="29">
        <v>111.5</v>
      </c>
      <c r="D2719" s="29">
        <v>108.92</v>
      </c>
      <c r="E2719" s="29">
        <v>103.1</v>
      </c>
      <c r="F2719" s="29">
        <v>97.73</v>
      </c>
      <c r="G2719" s="30">
        <f t="shared" si="84"/>
        <v>99.906143034462602</v>
      </c>
      <c r="H2719" s="28">
        <v>44816</v>
      </c>
      <c r="I2719">
        <f t="shared" si="83"/>
        <v>0.68881998549170154</v>
      </c>
    </row>
    <row r="2720" spans="1:9">
      <c r="A2720" s="28">
        <v>44817</v>
      </c>
      <c r="B2720" s="29">
        <v>74.400000000000006</v>
      </c>
      <c r="C2720" s="29">
        <v>111.83</v>
      </c>
      <c r="D2720" s="29">
        <v>108.9</v>
      </c>
      <c r="E2720" s="29">
        <v>102.91</v>
      </c>
      <c r="F2720" s="29">
        <v>97.72</v>
      </c>
      <c r="G2720" s="30">
        <f t="shared" si="84"/>
        <v>100.01168858608352</v>
      </c>
      <c r="H2720" s="28">
        <v>44817</v>
      </c>
      <c r="I2720">
        <f t="shared" ref="I2720:I2783" si="85">_xlfn.STDEV.P(G2693:G2720)</f>
        <v>0.7240052702043982</v>
      </c>
    </row>
    <row r="2721" spans="1:9">
      <c r="A2721" s="28">
        <v>44818</v>
      </c>
      <c r="B2721" s="29">
        <v>74.28</v>
      </c>
      <c r="C2721" s="29">
        <v>111.52</v>
      </c>
      <c r="D2721" s="29">
        <v>108.26</v>
      </c>
      <c r="E2721" s="29">
        <v>103.07</v>
      </c>
      <c r="F2721" s="29">
        <v>97.12</v>
      </c>
      <c r="G2721" s="30">
        <f t="shared" si="84"/>
        <v>99.735702486127323</v>
      </c>
      <c r="H2721" s="28">
        <v>44818</v>
      </c>
      <c r="I2721">
        <f t="shared" si="85"/>
        <v>0.73970505501564965</v>
      </c>
    </row>
    <row r="2722" spans="1:9">
      <c r="A2722" s="28">
        <v>44819</v>
      </c>
      <c r="B2722" s="29">
        <v>74.11</v>
      </c>
      <c r="C2722" s="29">
        <v>111.8</v>
      </c>
      <c r="D2722" s="29">
        <v>109.05</v>
      </c>
      <c r="E2722" s="29">
        <v>103.58</v>
      </c>
      <c r="F2722" s="29">
        <v>97.18</v>
      </c>
      <c r="G2722" s="30">
        <f t="shared" si="84"/>
        <v>99.9878731016355</v>
      </c>
      <c r="H2722" s="28">
        <v>44819</v>
      </c>
      <c r="I2722">
        <f t="shared" si="85"/>
        <v>0.734317010039372</v>
      </c>
    </row>
    <row r="2723" spans="1:9">
      <c r="A2723" s="28">
        <v>44820</v>
      </c>
      <c r="B2723" s="29">
        <v>73.680000000000007</v>
      </c>
      <c r="C2723" s="29">
        <v>111.36</v>
      </c>
      <c r="D2723" s="29">
        <v>108.3</v>
      </c>
      <c r="E2723" s="29">
        <v>103.09</v>
      </c>
      <c r="F2723" s="29">
        <v>96.72</v>
      </c>
      <c r="G2723" s="30">
        <f t="shared" si="84"/>
        <v>99.500706136828271</v>
      </c>
      <c r="H2723" s="28">
        <v>44820</v>
      </c>
      <c r="I2723">
        <f t="shared" si="85"/>
        <v>0.73890746439274613</v>
      </c>
    </row>
    <row r="2724" spans="1:9">
      <c r="A2724" s="28">
        <v>44821</v>
      </c>
      <c r="B2724" s="29">
        <v>73.44</v>
      </c>
      <c r="C2724" s="29">
        <v>111.7</v>
      </c>
      <c r="D2724" s="29">
        <v>108.33</v>
      </c>
      <c r="E2724" s="29">
        <v>103.22</v>
      </c>
      <c r="F2724" s="29">
        <v>96.66</v>
      </c>
      <c r="G2724" s="30">
        <f t="shared" si="84"/>
        <v>99.588231281030943</v>
      </c>
      <c r="H2724" s="28">
        <v>44821</v>
      </c>
      <c r="I2724">
        <f t="shared" si="85"/>
        <v>0.7401150033065047</v>
      </c>
    </row>
    <row r="2725" spans="1:9">
      <c r="A2725" s="28">
        <v>44822</v>
      </c>
      <c r="B2725" s="29">
        <v>71.47</v>
      </c>
      <c r="C2725" s="29">
        <v>109.84</v>
      </c>
      <c r="D2725" s="29">
        <v>105.97</v>
      </c>
      <c r="E2725" s="29">
        <v>100.94</v>
      </c>
      <c r="F2725" s="29">
        <v>94.61</v>
      </c>
      <c r="G2725" s="30">
        <f t="shared" si="84"/>
        <v>97.54963068596669</v>
      </c>
      <c r="H2725" s="28">
        <v>44822</v>
      </c>
      <c r="I2725">
        <f t="shared" si="85"/>
        <v>0.69875108447980394</v>
      </c>
    </row>
    <row r="2726" spans="1:9">
      <c r="A2726" s="28">
        <v>44823</v>
      </c>
      <c r="B2726" s="29">
        <v>73.75</v>
      </c>
      <c r="C2726" s="29">
        <v>111.64</v>
      </c>
      <c r="D2726" s="29">
        <v>108.66</v>
      </c>
      <c r="E2726" s="29">
        <v>103.29</v>
      </c>
      <c r="F2726" s="29">
        <v>96.51</v>
      </c>
      <c r="G2726" s="30">
        <f t="shared" si="84"/>
        <v>99.665073835426384</v>
      </c>
      <c r="H2726" s="28">
        <v>44823</v>
      </c>
      <c r="I2726">
        <f t="shared" si="85"/>
        <v>0.70743180298043373</v>
      </c>
    </row>
    <row r="2727" spans="1:9">
      <c r="A2727" s="28">
        <v>44824</v>
      </c>
      <c r="B2727" s="29">
        <v>73.62</v>
      </c>
      <c r="C2727" s="29">
        <v>111.86</v>
      </c>
      <c r="D2727" s="29">
        <v>108.65</v>
      </c>
      <c r="E2727" s="29">
        <v>103.29</v>
      </c>
      <c r="F2727" s="29">
        <v>96.74</v>
      </c>
      <c r="G2727" s="30">
        <f t="shared" si="84"/>
        <v>99.747319427205014</v>
      </c>
      <c r="H2727" s="28">
        <v>44824</v>
      </c>
      <c r="I2727">
        <f t="shared" si="85"/>
        <v>0.71625412617160433</v>
      </c>
    </row>
    <row r="2728" spans="1:9">
      <c r="A2728" s="28">
        <v>44825</v>
      </c>
      <c r="B2728" s="29">
        <v>72.37</v>
      </c>
      <c r="C2728" s="29">
        <v>111.19</v>
      </c>
      <c r="D2728" s="29">
        <v>107.56</v>
      </c>
      <c r="E2728" s="29">
        <v>102.65</v>
      </c>
      <c r="F2728" s="29">
        <v>95.46</v>
      </c>
      <c r="G2728" s="30">
        <f t="shared" si="84"/>
        <v>98.819980560017527</v>
      </c>
      <c r="H2728" s="28">
        <v>44825</v>
      </c>
      <c r="I2728">
        <f t="shared" si="85"/>
        <v>0.71825799888173758</v>
      </c>
    </row>
    <row r="2729" spans="1:9">
      <c r="A2729" s="28">
        <v>44826</v>
      </c>
      <c r="B2729" s="29">
        <v>73.7</v>
      </c>
      <c r="C2729" s="29">
        <v>111.85</v>
      </c>
      <c r="D2729" s="29">
        <v>109.01</v>
      </c>
      <c r="E2729" s="29">
        <v>103.51</v>
      </c>
      <c r="F2729" s="29">
        <v>96.59</v>
      </c>
      <c r="G2729" s="30">
        <f t="shared" si="84"/>
        <v>99.819925388799632</v>
      </c>
      <c r="H2729" s="28">
        <v>44826</v>
      </c>
      <c r="I2729">
        <f t="shared" si="85"/>
        <v>0.73060548152779392</v>
      </c>
    </row>
    <row r="2730" spans="1:9">
      <c r="A2730" s="28">
        <v>44827</v>
      </c>
      <c r="B2730" s="29">
        <v>72.34</v>
      </c>
      <c r="C2730" s="29">
        <v>110.86</v>
      </c>
      <c r="D2730" s="29">
        <v>107.44</v>
      </c>
      <c r="E2730" s="29">
        <v>102.3</v>
      </c>
      <c r="F2730" s="29">
        <v>95.33</v>
      </c>
      <c r="G2730" s="30">
        <f t="shared" si="84"/>
        <v>98.605549841194488</v>
      </c>
      <c r="H2730" s="28">
        <v>44827</v>
      </c>
      <c r="I2730">
        <f t="shared" si="85"/>
        <v>0.73678441096790104</v>
      </c>
    </row>
    <row r="2731" spans="1:9">
      <c r="A2731" s="28">
        <v>44828</v>
      </c>
      <c r="B2731" s="29">
        <v>73.41</v>
      </c>
      <c r="C2731" s="29">
        <v>111.99</v>
      </c>
      <c r="D2731" s="29">
        <v>108.91</v>
      </c>
      <c r="E2731" s="29">
        <v>103.57</v>
      </c>
      <c r="F2731" s="29">
        <v>96.36</v>
      </c>
      <c r="G2731" s="30">
        <f t="shared" si="84"/>
        <v>99.773276823525109</v>
      </c>
      <c r="H2731" s="28">
        <v>44828</v>
      </c>
      <c r="I2731">
        <f t="shared" si="85"/>
        <v>0.74682063884250127</v>
      </c>
    </row>
    <row r="2732" spans="1:9">
      <c r="A2732" s="28">
        <v>44829</v>
      </c>
      <c r="B2732" s="29">
        <v>71.44</v>
      </c>
      <c r="C2732" s="29">
        <v>110.36</v>
      </c>
      <c r="D2732" s="29">
        <v>106.59</v>
      </c>
      <c r="E2732" s="29">
        <v>101.11</v>
      </c>
      <c r="F2732" s="29">
        <v>94.55</v>
      </c>
      <c r="G2732" s="30">
        <f t="shared" si="84"/>
        <v>97.82794748466705</v>
      </c>
      <c r="H2732" s="28">
        <v>44829</v>
      </c>
      <c r="I2732">
        <f t="shared" si="85"/>
        <v>0.73548070650987984</v>
      </c>
    </row>
    <row r="2733" spans="1:9">
      <c r="A2733" s="28">
        <v>44830</v>
      </c>
      <c r="B2733" s="29">
        <v>73.61</v>
      </c>
      <c r="C2733" s="29">
        <v>112.17</v>
      </c>
      <c r="D2733" s="29">
        <v>109.07</v>
      </c>
      <c r="E2733" s="29">
        <v>103.54</v>
      </c>
      <c r="F2733" s="29">
        <v>96.47</v>
      </c>
      <c r="G2733" s="30">
        <f t="shared" si="84"/>
        <v>99.912365836740648</v>
      </c>
      <c r="H2733" s="28">
        <v>44830</v>
      </c>
      <c r="I2733">
        <f t="shared" si="85"/>
        <v>0.74905590114398624</v>
      </c>
    </row>
    <row r="2734" spans="1:9">
      <c r="A2734" s="28">
        <v>44831</v>
      </c>
      <c r="B2734" s="29">
        <v>73.989999999999995</v>
      </c>
      <c r="C2734" s="29">
        <v>112.2</v>
      </c>
      <c r="D2734" s="29">
        <v>108.8</v>
      </c>
      <c r="E2734" s="29">
        <v>103.65</v>
      </c>
      <c r="F2734" s="29">
        <v>96.69</v>
      </c>
      <c r="G2734" s="30">
        <f t="shared" si="84"/>
        <v>100.01947767596377</v>
      </c>
      <c r="H2734" s="28">
        <v>44831</v>
      </c>
      <c r="I2734">
        <f t="shared" si="85"/>
        <v>0.76581914224697112</v>
      </c>
    </row>
    <row r="2735" spans="1:9">
      <c r="A2735" s="28">
        <v>44832</v>
      </c>
      <c r="B2735" s="29">
        <v>73.97</v>
      </c>
      <c r="C2735" s="29">
        <v>111.92</v>
      </c>
      <c r="D2735" s="29">
        <v>108.52</v>
      </c>
      <c r="E2735" s="29">
        <v>103.15</v>
      </c>
      <c r="F2735" s="29">
        <v>96.47</v>
      </c>
      <c r="G2735" s="30">
        <f t="shared" si="84"/>
        <v>99.769357750438061</v>
      </c>
      <c r="H2735" s="28">
        <v>44832</v>
      </c>
      <c r="I2735">
        <f t="shared" si="85"/>
        <v>0.77316764459847476</v>
      </c>
    </row>
    <row r="2736" spans="1:9">
      <c r="A2736" s="28">
        <v>44833</v>
      </c>
      <c r="B2736" s="29">
        <v>73.84</v>
      </c>
      <c r="C2736" s="29">
        <v>112.15</v>
      </c>
      <c r="D2736" s="29">
        <v>108.81</v>
      </c>
      <c r="E2736" s="29">
        <v>103.39</v>
      </c>
      <c r="F2736" s="29">
        <v>96.24</v>
      </c>
      <c r="G2736" s="30">
        <f t="shared" si="84"/>
        <v>99.867080808265186</v>
      </c>
      <c r="H2736" s="28">
        <v>44833</v>
      </c>
      <c r="I2736">
        <f t="shared" si="85"/>
        <v>0.77848278555626038</v>
      </c>
    </row>
    <row r="2737" spans="1:9">
      <c r="A2737" s="28">
        <v>44834</v>
      </c>
      <c r="B2737" s="29">
        <v>73.599999999999994</v>
      </c>
      <c r="C2737" s="29">
        <v>112.1</v>
      </c>
      <c r="D2737" s="29">
        <v>108.79</v>
      </c>
      <c r="E2737" s="29">
        <v>103.27</v>
      </c>
      <c r="F2737" s="29">
        <v>96.28</v>
      </c>
      <c r="G2737" s="30">
        <f t="shared" si="84"/>
        <v>99.781078645224866</v>
      </c>
      <c r="H2737" s="28">
        <v>44834</v>
      </c>
      <c r="I2737">
        <f t="shared" si="85"/>
        <v>0.78169271899607284</v>
      </c>
    </row>
    <row r="2738" spans="1:9">
      <c r="A2738" s="28">
        <v>44835</v>
      </c>
      <c r="B2738" s="29">
        <v>73.489999999999995</v>
      </c>
      <c r="C2738" s="29">
        <v>111.6</v>
      </c>
      <c r="D2738" s="29">
        <v>107.88</v>
      </c>
      <c r="E2738" s="29">
        <v>102.97</v>
      </c>
      <c r="F2738" s="29">
        <v>95.71</v>
      </c>
      <c r="G2738" s="30">
        <f t="shared" si="84"/>
        <v>99.336180727949738</v>
      </c>
      <c r="H2738" s="28">
        <v>44835</v>
      </c>
      <c r="I2738">
        <f t="shared" si="85"/>
        <v>0.78030598334944645</v>
      </c>
    </row>
    <row r="2739" spans="1:9">
      <c r="A2739" s="28">
        <v>44836</v>
      </c>
      <c r="B2739" s="29">
        <v>70.92</v>
      </c>
      <c r="C2739" s="29">
        <v>110.13</v>
      </c>
      <c r="D2739" s="29">
        <v>106.44</v>
      </c>
      <c r="E2739" s="29">
        <v>101.18</v>
      </c>
      <c r="F2739" s="29">
        <v>93.82</v>
      </c>
      <c r="G2739" s="30">
        <f t="shared" si="84"/>
        <v>97.523502163040291</v>
      </c>
      <c r="H2739" s="28">
        <v>44836</v>
      </c>
      <c r="I2739">
        <f t="shared" si="85"/>
        <v>0.80781598593748871</v>
      </c>
    </row>
    <row r="2740" spans="1:9">
      <c r="A2740" s="28">
        <v>44837</v>
      </c>
      <c r="B2740" s="29">
        <v>74.03</v>
      </c>
      <c r="C2740" s="29">
        <v>112</v>
      </c>
      <c r="D2740" s="29">
        <v>109.31</v>
      </c>
      <c r="E2740" s="29">
        <v>103.45</v>
      </c>
      <c r="F2740" s="29">
        <v>96.45</v>
      </c>
      <c r="G2740" s="30">
        <f t="shared" si="84"/>
        <v>99.954533303519256</v>
      </c>
      <c r="H2740" s="28">
        <v>44837</v>
      </c>
      <c r="I2740">
        <f t="shared" si="85"/>
        <v>0.81812745350371574</v>
      </c>
    </row>
    <row r="2741" spans="1:9">
      <c r="A2741" s="28">
        <v>44838</v>
      </c>
      <c r="B2741" s="29">
        <v>72.25</v>
      </c>
      <c r="C2741" s="29">
        <v>110.68</v>
      </c>
      <c r="D2741" s="29">
        <v>107.48</v>
      </c>
      <c r="E2741" s="29">
        <v>102.01</v>
      </c>
      <c r="F2741" s="29">
        <v>95.01</v>
      </c>
      <c r="G2741" s="30">
        <f t="shared" si="84"/>
        <v>98.435854446553719</v>
      </c>
      <c r="H2741" s="28">
        <v>44838</v>
      </c>
      <c r="I2741">
        <f t="shared" si="85"/>
        <v>0.81782217119005296</v>
      </c>
    </row>
    <row r="2742" spans="1:9">
      <c r="A2742" s="28">
        <v>44839</v>
      </c>
      <c r="B2742" s="29">
        <v>70.989999999999995</v>
      </c>
      <c r="C2742" s="29">
        <v>110.54</v>
      </c>
      <c r="D2742" s="29">
        <v>106.87</v>
      </c>
      <c r="E2742" s="29">
        <v>100.93</v>
      </c>
      <c r="F2742" s="29">
        <v>94.33</v>
      </c>
      <c r="G2742" s="30">
        <f t="shared" si="84"/>
        <v>97.772190009856885</v>
      </c>
      <c r="H2742" s="28">
        <v>44839</v>
      </c>
      <c r="I2742">
        <f t="shared" si="85"/>
        <v>0.85347413735273614</v>
      </c>
    </row>
    <row r="2743" spans="1:9">
      <c r="A2743" s="28">
        <v>44840</v>
      </c>
      <c r="B2743" s="29">
        <v>73.459999999999994</v>
      </c>
      <c r="C2743" s="29">
        <v>111.95</v>
      </c>
      <c r="D2743" s="29">
        <v>109.21</v>
      </c>
      <c r="E2743" s="29">
        <v>103.23</v>
      </c>
      <c r="F2743" s="29">
        <v>95.91</v>
      </c>
      <c r="G2743" s="30">
        <f t="shared" si="84"/>
        <v>99.691393609447999</v>
      </c>
      <c r="H2743" s="28">
        <v>44840</v>
      </c>
      <c r="I2743">
        <f t="shared" si="85"/>
        <v>0.84745859852408756</v>
      </c>
    </row>
    <row r="2744" spans="1:9">
      <c r="A2744" s="28">
        <v>44841</v>
      </c>
      <c r="B2744" s="29">
        <v>73.38</v>
      </c>
      <c r="C2744" s="29">
        <v>111.86</v>
      </c>
      <c r="D2744" s="29">
        <v>109</v>
      </c>
      <c r="E2744" s="29">
        <v>103.42</v>
      </c>
      <c r="F2744" s="29">
        <v>95.9</v>
      </c>
      <c r="G2744" s="30">
        <f t="shared" si="84"/>
        <v>99.643732385367969</v>
      </c>
      <c r="H2744" s="28">
        <v>44841</v>
      </c>
      <c r="I2744">
        <f t="shared" si="85"/>
        <v>0.84750456204299207</v>
      </c>
    </row>
    <row r="2745" spans="1:9">
      <c r="A2745" s="28">
        <v>44842</v>
      </c>
      <c r="B2745" s="29">
        <v>72.14</v>
      </c>
      <c r="C2745" s="29">
        <v>110.56</v>
      </c>
      <c r="D2745" s="29">
        <v>107.06</v>
      </c>
      <c r="E2745" s="29">
        <v>102.44</v>
      </c>
      <c r="F2745" s="29">
        <v>94.58</v>
      </c>
      <c r="G2745" s="30">
        <f t="shared" si="84"/>
        <v>98.324501953124994</v>
      </c>
      <c r="H2745" s="28">
        <v>44842</v>
      </c>
      <c r="I2745">
        <f t="shared" si="85"/>
        <v>0.85226350292967978</v>
      </c>
    </row>
    <row r="2746" spans="1:9">
      <c r="A2746" s="28">
        <v>44843</v>
      </c>
      <c r="B2746" s="29">
        <v>71.209999999999994</v>
      </c>
      <c r="C2746" s="29">
        <v>110.02</v>
      </c>
      <c r="D2746" s="29">
        <v>106.53</v>
      </c>
      <c r="E2746" s="29">
        <v>101.54</v>
      </c>
      <c r="F2746" s="29">
        <v>94.17</v>
      </c>
      <c r="G2746" s="30">
        <f t="shared" si="84"/>
        <v>97.662530255183981</v>
      </c>
      <c r="H2746" s="28">
        <v>44843</v>
      </c>
      <c r="I2746">
        <f t="shared" si="85"/>
        <v>0.85566294863846926</v>
      </c>
    </row>
    <row r="2747" spans="1:9">
      <c r="A2747" s="28">
        <v>44844</v>
      </c>
      <c r="B2747" s="29">
        <v>73.86</v>
      </c>
      <c r="C2747" s="29">
        <v>111.89</v>
      </c>
      <c r="D2747" s="29">
        <v>108.74</v>
      </c>
      <c r="E2747" s="29">
        <v>103.43</v>
      </c>
      <c r="F2747" s="29">
        <v>95.86</v>
      </c>
      <c r="G2747" s="30">
        <f t="shared" si="84"/>
        <v>99.722131689909446</v>
      </c>
      <c r="H2747" s="28">
        <v>44844</v>
      </c>
      <c r="I2747">
        <f t="shared" si="85"/>
        <v>0.851082214329833</v>
      </c>
    </row>
    <row r="2748" spans="1:9">
      <c r="A2748" s="28">
        <v>44845</v>
      </c>
      <c r="B2748" s="29">
        <v>74</v>
      </c>
      <c r="C2748" s="29">
        <v>112.03</v>
      </c>
      <c r="D2748" s="29">
        <v>108.77</v>
      </c>
      <c r="E2748" s="29">
        <v>103.49</v>
      </c>
      <c r="F2748" s="29">
        <v>95.76</v>
      </c>
      <c r="G2748" s="30">
        <f t="shared" si="84"/>
        <v>99.802705078124973</v>
      </c>
      <c r="H2748" s="28">
        <v>44845</v>
      </c>
      <c r="I2748">
        <f t="shared" si="85"/>
        <v>0.84496621070834266</v>
      </c>
    </row>
    <row r="2749" spans="1:9">
      <c r="A2749" s="28">
        <v>44846</v>
      </c>
      <c r="B2749" s="29">
        <v>73.819999999999993</v>
      </c>
      <c r="C2749" s="29">
        <v>111.97</v>
      </c>
      <c r="D2749" s="29">
        <v>108.9</v>
      </c>
      <c r="E2749" s="29">
        <v>103.6</v>
      </c>
      <c r="F2749" s="29">
        <v>95.82</v>
      </c>
      <c r="G2749" s="30">
        <f t="shared" si="84"/>
        <v>99.783781624196834</v>
      </c>
      <c r="H2749" s="28">
        <v>44846</v>
      </c>
      <c r="I2749">
        <f t="shared" si="85"/>
        <v>0.84608380948643025</v>
      </c>
    </row>
    <row r="2750" spans="1:9">
      <c r="A2750" s="28">
        <v>44847</v>
      </c>
      <c r="B2750" s="29">
        <v>73.709999999999994</v>
      </c>
      <c r="C2750" s="29">
        <v>111.92</v>
      </c>
      <c r="D2750" s="29">
        <v>109.01</v>
      </c>
      <c r="E2750" s="29">
        <v>103.73</v>
      </c>
      <c r="F2750" s="29">
        <v>95.67</v>
      </c>
      <c r="G2750" s="30">
        <f t="shared" si="84"/>
        <v>99.755343941661778</v>
      </c>
      <c r="H2750" s="28">
        <v>44847</v>
      </c>
      <c r="I2750">
        <f t="shared" si="85"/>
        <v>0.83952649417252911</v>
      </c>
    </row>
    <row r="2751" spans="1:9">
      <c r="A2751" s="28">
        <v>44848</v>
      </c>
      <c r="B2751" s="29">
        <v>73.7</v>
      </c>
      <c r="C2751" s="29">
        <v>112.15</v>
      </c>
      <c r="D2751" s="29">
        <v>109.11</v>
      </c>
      <c r="E2751" s="29">
        <v>103.86</v>
      </c>
      <c r="F2751" s="29">
        <v>95.89</v>
      </c>
      <c r="G2751" s="30">
        <f t="shared" si="84"/>
        <v>99.900033175744724</v>
      </c>
      <c r="H2751" s="28">
        <v>44848</v>
      </c>
      <c r="I2751">
        <f t="shared" si="85"/>
        <v>0.84783084641898931</v>
      </c>
    </row>
    <row r="2752" spans="1:9">
      <c r="A2752" s="28">
        <v>44849</v>
      </c>
      <c r="B2752" s="29">
        <v>73.42</v>
      </c>
      <c r="C2752" s="29">
        <v>111.91</v>
      </c>
      <c r="D2752" s="29">
        <v>108.53</v>
      </c>
      <c r="E2752" s="29">
        <v>103.77</v>
      </c>
      <c r="F2752" s="29">
        <v>95.72</v>
      </c>
      <c r="G2752" s="30">
        <f t="shared" si="84"/>
        <v>99.642224372079426</v>
      </c>
      <c r="H2752" s="28">
        <v>44849</v>
      </c>
      <c r="I2752">
        <f t="shared" si="85"/>
        <v>0.84873563797615947</v>
      </c>
    </row>
    <row r="2753" spans="1:9">
      <c r="A2753" s="28">
        <v>44850</v>
      </c>
      <c r="B2753" s="29">
        <v>71.040000000000006</v>
      </c>
      <c r="C2753" s="29">
        <v>110.54</v>
      </c>
      <c r="D2753" s="29">
        <v>106.41</v>
      </c>
      <c r="E2753" s="29">
        <v>101.24</v>
      </c>
      <c r="F2753" s="29">
        <v>93.43</v>
      </c>
      <c r="G2753" s="30">
        <f t="shared" si="84"/>
        <v>97.650358772634334</v>
      </c>
      <c r="H2753" s="28">
        <v>44850</v>
      </c>
      <c r="I2753">
        <f t="shared" si="85"/>
        <v>0.84184125953319677</v>
      </c>
    </row>
    <row r="2754" spans="1:9">
      <c r="A2754" s="28">
        <v>44851</v>
      </c>
      <c r="B2754" s="29">
        <v>73.55</v>
      </c>
      <c r="C2754" s="29">
        <v>111.9</v>
      </c>
      <c r="D2754" s="29">
        <v>108.61</v>
      </c>
      <c r="E2754" s="29">
        <v>103.62</v>
      </c>
      <c r="F2754" s="29">
        <v>95.43</v>
      </c>
      <c r="G2754" s="30">
        <f t="shared" si="84"/>
        <v>99.613094653548472</v>
      </c>
      <c r="H2754" s="28">
        <v>44851</v>
      </c>
      <c r="I2754">
        <f t="shared" si="85"/>
        <v>0.84091844980320585</v>
      </c>
    </row>
    <row r="2755" spans="1:9">
      <c r="A2755" s="28">
        <v>44852</v>
      </c>
      <c r="B2755" s="29">
        <v>73.7</v>
      </c>
      <c r="C2755" s="29">
        <v>111.96</v>
      </c>
      <c r="D2755" s="29">
        <v>108.75</v>
      </c>
      <c r="E2755" s="29">
        <v>103.4</v>
      </c>
      <c r="F2755" s="29">
        <v>95.51</v>
      </c>
      <c r="G2755" s="30">
        <f t="shared" si="84"/>
        <v>99.661194874415884</v>
      </c>
      <c r="H2755" s="28">
        <v>44852</v>
      </c>
      <c r="I2755">
        <f t="shared" si="85"/>
        <v>0.83913931365805672</v>
      </c>
    </row>
    <row r="2756" spans="1:9">
      <c r="A2756" s="28">
        <v>44853</v>
      </c>
      <c r="B2756" s="29">
        <v>73.349999999999994</v>
      </c>
      <c r="C2756" s="29">
        <v>111.87</v>
      </c>
      <c r="D2756" s="29">
        <v>108.81</v>
      </c>
      <c r="E2756" s="29">
        <v>103.77</v>
      </c>
      <c r="F2756" s="29">
        <v>95.55</v>
      </c>
      <c r="G2756" s="30">
        <f t="shared" si="84"/>
        <v>99.624053829585264</v>
      </c>
      <c r="H2756" s="28">
        <v>44853</v>
      </c>
      <c r="I2756">
        <f t="shared" si="85"/>
        <v>0.83882529013600227</v>
      </c>
    </row>
    <row r="2757" spans="1:9">
      <c r="A2757" s="28">
        <v>44854</v>
      </c>
      <c r="B2757" s="29">
        <v>73.489999999999995</v>
      </c>
      <c r="C2757" s="29">
        <v>112</v>
      </c>
      <c r="D2757" s="29">
        <v>108.97</v>
      </c>
      <c r="E2757" s="29">
        <v>103.65</v>
      </c>
      <c r="F2757" s="29">
        <v>95.64</v>
      </c>
      <c r="G2757" s="30">
        <f t="shared" ref="G2757:G2820" si="86">(B2757*$B$2+C2757*$C$2+D2757*$D$2+E2757*$E$2+F2757*$F$2)/$G$2</f>
        <v>99.715052387558387</v>
      </c>
      <c r="H2757" s="28">
        <v>44854</v>
      </c>
      <c r="I2757">
        <f t="shared" si="85"/>
        <v>0.8364831332383621</v>
      </c>
    </row>
    <row r="2758" spans="1:9">
      <c r="A2758" s="28">
        <v>44855</v>
      </c>
      <c r="B2758" s="29">
        <v>73.87</v>
      </c>
      <c r="C2758" s="29">
        <v>112.08</v>
      </c>
      <c r="D2758" s="29">
        <v>108.98</v>
      </c>
      <c r="E2758" s="29">
        <v>103.85</v>
      </c>
      <c r="F2758" s="29">
        <v>95.83</v>
      </c>
      <c r="G2758" s="30">
        <f t="shared" si="86"/>
        <v>99.885324456045538</v>
      </c>
      <c r="H2758" s="28">
        <v>44855</v>
      </c>
      <c r="I2758">
        <f t="shared" si="85"/>
        <v>0.83543224419038253</v>
      </c>
    </row>
    <row r="2759" spans="1:9">
      <c r="A2759" s="28">
        <v>44856</v>
      </c>
      <c r="B2759" s="29">
        <v>73.75</v>
      </c>
      <c r="C2759" s="29">
        <v>111.84</v>
      </c>
      <c r="D2759" s="29">
        <v>108.56</v>
      </c>
      <c r="E2759" s="29">
        <v>103.69</v>
      </c>
      <c r="F2759" s="29">
        <v>95.66</v>
      </c>
      <c r="G2759" s="30">
        <f t="shared" si="86"/>
        <v>99.671087680709689</v>
      </c>
      <c r="H2759" s="28">
        <v>44856</v>
      </c>
      <c r="I2759">
        <f t="shared" si="85"/>
        <v>0.83352321535971841</v>
      </c>
    </row>
    <row r="2760" spans="1:9">
      <c r="A2760" s="28">
        <v>44857</v>
      </c>
      <c r="B2760" s="29">
        <v>71.13</v>
      </c>
      <c r="C2760" s="29">
        <v>109.83</v>
      </c>
      <c r="D2760" s="29">
        <v>106.28</v>
      </c>
      <c r="E2760" s="29">
        <v>101.28</v>
      </c>
      <c r="F2760" s="29">
        <v>94.23</v>
      </c>
      <c r="G2760" s="30">
        <f t="shared" si="86"/>
        <v>97.512287483571839</v>
      </c>
      <c r="H2760" s="28">
        <v>44857</v>
      </c>
      <c r="I2760">
        <f t="shared" si="85"/>
        <v>0.85499658908453369</v>
      </c>
    </row>
    <row r="2761" spans="1:9">
      <c r="A2761" s="28">
        <v>44858</v>
      </c>
      <c r="B2761" s="29">
        <v>71.739999999999995</v>
      </c>
      <c r="C2761" s="29">
        <v>110.94</v>
      </c>
      <c r="D2761" s="29">
        <v>107.1</v>
      </c>
      <c r="E2761" s="29">
        <v>102.94</v>
      </c>
      <c r="F2761" s="29">
        <v>94.52</v>
      </c>
      <c r="G2761" s="30">
        <f t="shared" si="86"/>
        <v>98.451480633031522</v>
      </c>
      <c r="H2761" s="28">
        <v>44858</v>
      </c>
      <c r="I2761">
        <f t="shared" si="85"/>
        <v>0.85892824233916332</v>
      </c>
    </row>
    <row r="2762" spans="1:9">
      <c r="A2762" s="28">
        <v>44859</v>
      </c>
      <c r="B2762" s="29">
        <v>73.86</v>
      </c>
      <c r="C2762" s="29">
        <v>112.82</v>
      </c>
      <c r="D2762" s="29">
        <v>109.65</v>
      </c>
      <c r="E2762" s="29">
        <v>104.71</v>
      </c>
      <c r="F2762" s="29">
        <v>96.57</v>
      </c>
      <c r="G2762" s="30">
        <f t="shared" si="86"/>
        <v>100.47316269348711</v>
      </c>
      <c r="H2762" s="28">
        <v>44859</v>
      </c>
      <c r="I2762">
        <f t="shared" si="85"/>
        <v>0.87791844998014701</v>
      </c>
    </row>
    <row r="2763" spans="1:9">
      <c r="A2763" s="28">
        <v>44860</v>
      </c>
      <c r="B2763" s="29">
        <v>73.95</v>
      </c>
      <c r="C2763" s="29">
        <v>112.38</v>
      </c>
      <c r="D2763" s="29">
        <v>109.67</v>
      </c>
      <c r="E2763" s="29">
        <v>104.35</v>
      </c>
      <c r="F2763" s="29">
        <v>96.24</v>
      </c>
      <c r="G2763" s="30">
        <f t="shared" si="86"/>
        <v>100.23306960061331</v>
      </c>
      <c r="H2763" s="28">
        <v>44860</v>
      </c>
      <c r="I2763">
        <f t="shared" si="85"/>
        <v>0.89207160117885576</v>
      </c>
    </row>
    <row r="2764" spans="1:9">
      <c r="A2764" s="28">
        <v>44861</v>
      </c>
      <c r="B2764" s="29">
        <v>74.22</v>
      </c>
      <c r="C2764" s="29">
        <v>112.67</v>
      </c>
      <c r="D2764" s="29">
        <v>109.76</v>
      </c>
      <c r="E2764" s="29">
        <v>104.24</v>
      </c>
      <c r="F2764" s="29">
        <v>96.85</v>
      </c>
      <c r="G2764" s="30">
        <f t="shared" si="86"/>
        <v>100.47486273364484</v>
      </c>
      <c r="H2764" s="28">
        <v>44861</v>
      </c>
      <c r="I2764">
        <f t="shared" si="85"/>
        <v>0.91387350041138471</v>
      </c>
    </row>
    <row r="2765" spans="1:9">
      <c r="A2765" s="28">
        <v>44862</v>
      </c>
      <c r="B2765" s="29">
        <v>73.739999999999995</v>
      </c>
      <c r="C2765" s="29">
        <v>112.6</v>
      </c>
      <c r="D2765" s="29">
        <v>109.28</v>
      </c>
      <c r="E2765" s="29">
        <v>104.26</v>
      </c>
      <c r="F2765" s="29">
        <v>96.38</v>
      </c>
      <c r="G2765" s="30">
        <f t="shared" si="86"/>
        <v>100.22397616092287</v>
      </c>
      <c r="H2765" s="28">
        <v>44862</v>
      </c>
      <c r="I2765">
        <f t="shared" si="85"/>
        <v>0.92624724997354957</v>
      </c>
    </row>
    <row r="2766" spans="1:9">
      <c r="A2766" s="28">
        <v>44863</v>
      </c>
      <c r="B2766" s="29">
        <v>73.34</v>
      </c>
      <c r="C2766" s="29">
        <v>112.2</v>
      </c>
      <c r="D2766" s="29">
        <v>108.55</v>
      </c>
      <c r="E2766" s="29">
        <v>103.51</v>
      </c>
      <c r="F2766" s="29">
        <v>95.65</v>
      </c>
      <c r="G2766" s="30">
        <f t="shared" si="86"/>
        <v>99.682132830753488</v>
      </c>
      <c r="H2766" s="28">
        <v>44863</v>
      </c>
      <c r="I2766">
        <f t="shared" si="85"/>
        <v>0.92907455449122467</v>
      </c>
    </row>
    <row r="2767" spans="1:9">
      <c r="A2767" s="28">
        <v>44864</v>
      </c>
      <c r="B2767" s="29">
        <v>71.16</v>
      </c>
      <c r="C2767" s="29">
        <v>110.56</v>
      </c>
      <c r="D2767" s="29">
        <v>106.92</v>
      </c>
      <c r="E2767" s="29">
        <v>101.73</v>
      </c>
      <c r="F2767" s="29">
        <v>95.01</v>
      </c>
      <c r="G2767" s="30">
        <f t="shared" si="86"/>
        <v>98.042312217070645</v>
      </c>
      <c r="H2767" s="28">
        <v>44864</v>
      </c>
      <c r="I2767">
        <f t="shared" si="85"/>
        <v>0.89805495662657797</v>
      </c>
    </row>
    <row r="2768" spans="1:9">
      <c r="A2768" s="28">
        <v>44865</v>
      </c>
      <c r="B2768" s="29">
        <v>74.44</v>
      </c>
      <c r="C2768" s="29">
        <v>113.06</v>
      </c>
      <c r="D2768" s="29">
        <v>109.98</v>
      </c>
      <c r="E2768" s="29">
        <v>104.17</v>
      </c>
      <c r="F2768" s="29">
        <v>97.05</v>
      </c>
      <c r="G2768" s="30">
        <f t="shared" si="86"/>
        <v>100.70816337799357</v>
      </c>
      <c r="H2768" s="28">
        <v>44865</v>
      </c>
      <c r="I2768">
        <f t="shared" si="85"/>
        <v>0.9274343665014112</v>
      </c>
    </row>
    <row r="2769" spans="1:9">
      <c r="A2769" s="28">
        <v>44866</v>
      </c>
      <c r="B2769" s="29">
        <v>74.05</v>
      </c>
      <c r="C2769" s="29">
        <v>112.68</v>
      </c>
      <c r="D2769" s="29">
        <v>108.93</v>
      </c>
      <c r="E2769" s="29">
        <v>104.07</v>
      </c>
      <c r="F2769" s="29">
        <v>96.34</v>
      </c>
      <c r="G2769" s="30">
        <f t="shared" si="86"/>
        <v>100.24099308192173</v>
      </c>
      <c r="H2769" s="28">
        <v>44866</v>
      </c>
      <c r="I2769">
        <f t="shared" si="85"/>
        <v>0.92448841915025715</v>
      </c>
    </row>
    <row r="2770" spans="1:9">
      <c r="A2770" s="28">
        <v>44867</v>
      </c>
      <c r="B2770" s="29">
        <v>73.88</v>
      </c>
      <c r="C2770" s="29">
        <v>112.75</v>
      </c>
      <c r="D2770" s="29">
        <v>109.3</v>
      </c>
      <c r="E2770" s="29">
        <v>104.02</v>
      </c>
      <c r="F2770" s="29">
        <v>96.15</v>
      </c>
      <c r="G2770" s="30">
        <f t="shared" si="86"/>
        <v>100.24173581702685</v>
      </c>
      <c r="H2770" s="28">
        <v>44867</v>
      </c>
      <c r="I2770">
        <f t="shared" si="85"/>
        <v>0.88050085863951144</v>
      </c>
    </row>
    <row r="2771" spans="1:9">
      <c r="A2771" s="28">
        <v>44868</v>
      </c>
      <c r="B2771" s="29">
        <v>74.03</v>
      </c>
      <c r="C2771" s="29">
        <v>112.82</v>
      </c>
      <c r="D2771" s="29">
        <v>109.4</v>
      </c>
      <c r="E2771" s="29">
        <v>104.1</v>
      </c>
      <c r="F2771" s="29">
        <v>96.21</v>
      </c>
      <c r="G2771" s="30">
        <f t="shared" si="86"/>
        <v>100.33299320969626</v>
      </c>
      <c r="H2771" s="28">
        <v>44868</v>
      </c>
      <c r="I2771">
        <f t="shared" si="85"/>
        <v>0.8934070850922835</v>
      </c>
    </row>
    <row r="2772" spans="1:9">
      <c r="A2772" s="28">
        <v>44869</v>
      </c>
      <c r="B2772" s="29">
        <v>73.709999999999994</v>
      </c>
      <c r="C2772" s="29">
        <v>112.69</v>
      </c>
      <c r="D2772" s="29">
        <v>109.6</v>
      </c>
      <c r="E2772" s="29">
        <v>103.98</v>
      </c>
      <c r="F2772" s="29">
        <v>96.14</v>
      </c>
      <c r="G2772" s="30">
        <f t="shared" si="86"/>
        <v>100.21290805709694</v>
      </c>
      <c r="H2772" s="28">
        <v>44869</v>
      </c>
      <c r="I2772">
        <f t="shared" si="85"/>
        <v>0.90232889602233901</v>
      </c>
    </row>
    <row r="2773" spans="1:9">
      <c r="A2773" s="28">
        <v>44870</v>
      </c>
      <c r="B2773" s="29">
        <v>73.489999999999995</v>
      </c>
      <c r="C2773" s="29">
        <v>112.84</v>
      </c>
      <c r="D2773" s="29">
        <v>108.7</v>
      </c>
      <c r="E2773" s="29">
        <v>103.57</v>
      </c>
      <c r="F2773" s="29">
        <v>95.96</v>
      </c>
      <c r="G2773" s="30">
        <f t="shared" si="86"/>
        <v>100.01801570714075</v>
      </c>
      <c r="H2773" s="28">
        <v>44870</v>
      </c>
      <c r="I2773">
        <f t="shared" si="85"/>
        <v>0.8748719245453046</v>
      </c>
    </row>
    <row r="2774" spans="1:9">
      <c r="A2774" s="28">
        <v>44871</v>
      </c>
      <c r="B2774" s="29">
        <v>70.86</v>
      </c>
      <c r="C2774" s="29">
        <v>110.92</v>
      </c>
      <c r="D2774" s="29">
        <v>106.46</v>
      </c>
      <c r="E2774" s="29">
        <v>101.27</v>
      </c>
      <c r="F2774" s="29">
        <v>93.76</v>
      </c>
      <c r="G2774" s="30">
        <f t="shared" si="86"/>
        <v>97.805910484813069</v>
      </c>
      <c r="H2774" s="28">
        <v>44871</v>
      </c>
      <c r="I2774">
        <f t="shared" si="85"/>
        <v>0.86383810370694236</v>
      </c>
    </row>
    <row r="2775" spans="1:9">
      <c r="A2775" s="28">
        <v>44872</v>
      </c>
      <c r="B2775" s="29">
        <v>73.680000000000007</v>
      </c>
      <c r="C2775" s="29">
        <v>113.06</v>
      </c>
      <c r="D2775" s="29">
        <v>109.17</v>
      </c>
      <c r="E2775" s="29">
        <v>104.01</v>
      </c>
      <c r="F2775" s="29">
        <v>96.16</v>
      </c>
      <c r="G2775" s="30">
        <f t="shared" si="86"/>
        <v>100.2946385349737</v>
      </c>
      <c r="H2775" s="28">
        <v>44872</v>
      </c>
      <c r="I2775">
        <f t="shared" si="85"/>
        <v>0.87297705167638906</v>
      </c>
    </row>
    <row r="2776" spans="1:9">
      <c r="A2776" s="28">
        <v>44873</v>
      </c>
      <c r="B2776" s="29">
        <v>73.03</v>
      </c>
      <c r="C2776" s="29">
        <v>113.04</v>
      </c>
      <c r="D2776" s="29">
        <v>109.11</v>
      </c>
      <c r="E2776" s="29">
        <v>103.45</v>
      </c>
      <c r="F2776" s="29">
        <v>95.45</v>
      </c>
      <c r="G2776" s="30">
        <f t="shared" si="86"/>
        <v>99.953057872736565</v>
      </c>
      <c r="H2776" s="28">
        <v>44873</v>
      </c>
      <c r="I2776">
        <f t="shared" si="85"/>
        <v>0.87448114400608223</v>
      </c>
    </row>
    <row r="2777" spans="1:9">
      <c r="A2777" s="28">
        <v>44874</v>
      </c>
      <c r="B2777" s="29">
        <v>73.88</v>
      </c>
      <c r="C2777" s="29">
        <v>113.14</v>
      </c>
      <c r="D2777" s="29">
        <v>109.17</v>
      </c>
      <c r="E2777" s="29">
        <v>103.8</v>
      </c>
      <c r="F2777" s="29">
        <v>96</v>
      </c>
      <c r="G2777" s="30">
        <f t="shared" si="86"/>
        <v>100.3118377172167</v>
      </c>
      <c r="H2777" s="28">
        <v>44874</v>
      </c>
      <c r="I2777">
        <f t="shared" si="85"/>
        <v>0.88311990106990512</v>
      </c>
    </row>
    <row r="2778" spans="1:9">
      <c r="A2778" s="28">
        <v>44875</v>
      </c>
      <c r="B2778" s="29">
        <v>74.03</v>
      </c>
      <c r="C2778" s="29">
        <v>112.81</v>
      </c>
      <c r="D2778" s="29">
        <v>109.03</v>
      </c>
      <c r="E2778" s="29">
        <v>104.02</v>
      </c>
      <c r="F2778" s="29">
        <v>96.21</v>
      </c>
      <c r="G2778" s="30">
        <f t="shared" si="86"/>
        <v>100.27056969188084</v>
      </c>
      <c r="H2778" s="28">
        <v>44875</v>
      </c>
      <c r="I2778">
        <f t="shared" si="85"/>
        <v>0.89036344352760721</v>
      </c>
    </row>
    <row r="2779" spans="1:9">
      <c r="A2779" s="28">
        <v>44876</v>
      </c>
      <c r="B2779" s="29">
        <v>73.19</v>
      </c>
      <c r="C2779" s="29">
        <v>112.82</v>
      </c>
      <c r="D2779" s="29">
        <v>108.25</v>
      </c>
      <c r="E2779" s="29">
        <v>103.19</v>
      </c>
      <c r="F2779" s="29">
        <v>95.89</v>
      </c>
      <c r="G2779" s="30">
        <f t="shared" si="86"/>
        <v>99.82011413003795</v>
      </c>
      <c r="H2779" s="28">
        <v>44876</v>
      </c>
      <c r="I2779">
        <f t="shared" si="85"/>
        <v>0.88975924861361866</v>
      </c>
    </row>
    <row r="2780" spans="1:9">
      <c r="A2780" s="28">
        <v>44877</v>
      </c>
      <c r="B2780" s="29">
        <v>72.56</v>
      </c>
      <c r="C2780" s="29">
        <v>111.66</v>
      </c>
      <c r="D2780" s="29">
        <v>107.54</v>
      </c>
      <c r="E2780" s="29">
        <v>102.94</v>
      </c>
      <c r="F2780" s="29">
        <v>94.48</v>
      </c>
      <c r="G2780" s="30">
        <f t="shared" si="86"/>
        <v>98.939931914427561</v>
      </c>
      <c r="H2780" s="28">
        <v>44877</v>
      </c>
      <c r="I2780">
        <f t="shared" si="85"/>
        <v>0.9000346704291734</v>
      </c>
    </row>
    <row r="2781" spans="1:9">
      <c r="A2781" s="28">
        <v>44878</v>
      </c>
      <c r="B2781" s="29">
        <v>71.680000000000007</v>
      </c>
      <c r="C2781" s="29">
        <v>111.44</v>
      </c>
      <c r="D2781" s="29">
        <v>107.09</v>
      </c>
      <c r="E2781" s="29">
        <v>102.22</v>
      </c>
      <c r="F2781" s="29">
        <v>94.55</v>
      </c>
      <c r="G2781" s="30">
        <f t="shared" si="86"/>
        <v>98.509560820677564</v>
      </c>
      <c r="H2781" s="28">
        <v>44878</v>
      </c>
      <c r="I2781">
        <f t="shared" si="85"/>
        <v>0.84443018559451677</v>
      </c>
    </row>
    <row r="2782" spans="1:9">
      <c r="A2782" s="28">
        <v>44879</v>
      </c>
      <c r="B2782" s="29">
        <v>74.25</v>
      </c>
      <c r="C2782" s="29">
        <v>113.27</v>
      </c>
      <c r="D2782" s="29">
        <v>109.39</v>
      </c>
      <c r="E2782" s="29">
        <v>104.2</v>
      </c>
      <c r="F2782" s="29">
        <v>96.43</v>
      </c>
      <c r="G2782" s="30">
        <f t="shared" si="86"/>
        <v>100.58892788040302</v>
      </c>
      <c r="H2782" s="28">
        <v>44879</v>
      </c>
      <c r="I2782">
        <f t="shared" si="85"/>
        <v>0.86109417191989046</v>
      </c>
    </row>
    <row r="2783" spans="1:9">
      <c r="A2783" s="28">
        <v>44880</v>
      </c>
      <c r="B2783" s="29">
        <v>74.22</v>
      </c>
      <c r="C2783" s="29">
        <v>112.84</v>
      </c>
      <c r="D2783" s="29">
        <v>109.11</v>
      </c>
      <c r="E2783" s="29">
        <v>103.96</v>
      </c>
      <c r="F2783" s="29">
        <v>96.44</v>
      </c>
      <c r="G2783" s="30">
        <f t="shared" si="86"/>
        <v>100.35483430381133</v>
      </c>
      <c r="H2783" s="28">
        <v>44880</v>
      </c>
      <c r="I2783">
        <f t="shared" si="85"/>
        <v>0.86925287633054638</v>
      </c>
    </row>
    <row r="2784" spans="1:9">
      <c r="A2784" s="28">
        <v>44881</v>
      </c>
      <c r="B2784" s="29">
        <v>74.38</v>
      </c>
      <c r="C2784" s="29">
        <v>112.89</v>
      </c>
      <c r="D2784" s="29">
        <v>108.75</v>
      </c>
      <c r="E2784" s="29">
        <v>104.21</v>
      </c>
      <c r="F2784" s="29">
        <v>95.96</v>
      </c>
      <c r="G2784" s="30">
        <f t="shared" si="86"/>
        <v>100.33590993720793</v>
      </c>
      <c r="H2784" s="28">
        <v>44881</v>
      </c>
      <c r="I2784">
        <f t="shared" ref="I2784:I2847" si="87">_xlfn.STDEV.P(G2757:G2784)</f>
        <v>0.87600637774508183</v>
      </c>
    </row>
    <row r="2785" spans="1:9">
      <c r="A2785" s="28">
        <v>44882</v>
      </c>
      <c r="B2785" s="29">
        <v>73.650000000000006</v>
      </c>
      <c r="C2785" s="29">
        <v>112.7</v>
      </c>
      <c r="D2785" s="29">
        <v>108.59</v>
      </c>
      <c r="E2785" s="29">
        <v>104.16</v>
      </c>
      <c r="F2785" s="29">
        <v>96.01</v>
      </c>
      <c r="G2785" s="30">
        <f t="shared" si="86"/>
        <v>100.08792516975758</v>
      </c>
      <c r="H2785" s="28">
        <v>44882</v>
      </c>
      <c r="I2785">
        <f t="shared" si="87"/>
        <v>0.87804018997656164</v>
      </c>
    </row>
    <row r="2786" spans="1:9">
      <c r="A2786" s="28">
        <v>44883</v>
      </c>
      <c r="B2786" s="29">
        <v>74.400000000000006</v>
      </c>
      <c r="C2786" s="29">
        <v>113.09</v>
      </c>
      <c r="D2786" s="29">
        <v>109.28</v>
      </c>
      <c r="E2786" s="29">
        <v>104.03</v>
      </c>
      <c r="F2786" s="29">
        <v>96.22</v>
      </c>
      <c r="G2786" s="30">
        <f t="shared" si="86"/>
        <v>100.48653206228096</v>
      </c>
      <c r="H2786" s="28">
        <v>44883</v>
      </c>
      <c r="I2786">
        <f t="shared" si="87"/>
        <v>0.88779184628432828</v>
      </c>
    </row>
    <row r="2787" spans="1:9">
      <c r="A2787" s="28">
        <v>44884</v>
      </c>
      <c r="B2787" s="29">
        <v>73.89</v>
      </c>
      <c r="C2787" s="29">
        <v>113.03</v>
      </c>
      <c r="D2787" s="29">
        <v>108.65</v>
      </c>
      <c r="E2787" s="29">
        <v>103.97</v>
      </c>
      <c r="F2787" s="29">
        <v>95.96</v>
      </c>
      <c r="G2787" s="30">
        <f t="shared" si="86"/>
        <v>100.23040837653328</v>
      </c>
      <c r="H2787" s="28">
        <v>44884</v>
      </c>
      <c r="I2787">
        <f t="shared" si="87"/>
        <v>0.89105032603559309</v>
      </c>
    </row>
    <row r="2788" spans="1:9">
      <c r="A2788" s="28">
        <v>44885</v>
      </c>
      <c r="B2788" s="29">
        <v>71.48</v>
      </c>
      <c r="C2788" s="29">
        <v>111.75</v>
      </c>
      <c r="D2788" s="29">
        <v>106.72</v>
      </c>
      <c r="E2788" s="29">
        <v>102.01</v>
      </c>
      <c r="F2788" s="29">
        <v>94.23</v>
      </c>
      <c r="G2788" s="30">
        <f t="shared" si="86"/>
        <v>98.455491566880823</v>
      </c>
      <c r="H2788" s="28">
        <v>44885</v>
      </c>
      <c r="I2788">
        <f t="shared" si="87"/>
        <v>0.81818516595330537</v>
      </c>
    </row>
    <row r="2789" spans="1:9">
      <c r="A2789" s="28">
        <v>44886</v>
      </c>
      <c r="B2789" s="29">
        <v>74.31</v>
      </c>
      <c r="C2789" s="29">
        <v>113.49</v>
      </c>
      <c r="D2789" s="29">
        <v>109.27</v>
      </c>
      <c r="E2789" s="29">
        <v>104.26</v>
      </c>
      <c r="F2789" s="29">
        <v>96.33</v>
      </c>
      <c r="G2789" s="30">
        <f t="shared" si="86"/>
        <v>100.66252445969626</v>
      </c>
      <c r="H2789" s="28">
        <v>44886</v>
      </c>
      <c r="I2789">
        <f t="shared" si="87"/>
        <v>0.78550771242472495</v>
      </c>
    </row>
    <row r="2790" spans="1:9">
      <c r="A2790" s="28">
        <v>44887</v>
      </c>
      <c r="B2790" s="29">
        <v>74.09</v>
      </c>
      <c r="C2790" s="29">
        <v>113.4</v>
      </c>
      <c r="D2790" s="29">
        <v>109.33</v>
      </c>
      <c r="E2790" s="29">
        <v>103.96</v>
      </c>
      <c r="F2790" s="29">
        <v>95.94</v>
      </c>
      <c r="G2790" s="30">
        <f t="shared" si="86"/>
        <v>100.48865553811331</v>
      </c>
      <c r="H2790" s="28">
        <v>44887</v>
      </c>
      <c r="I2790">
        <f t="shared" si="87"/>
        <v>0.78589667956394782</v>
      </c>
    </row>
    <row r="2791" spans="1:9">
      <c r="A2791" s="28">
        <v>44888</v>
      </c>
      <c r="B2791" s="29">
        <v>74.209999999999994</v>
      </c>
      <c r="C2791" s="29">
        <v>113.16</v>
      </c>
      <c r="D2791" s="29">
        <v>109.17</v>
      </c>
      <c r="E2791" s="29">
        <v>104.04</v>
      </c>
      <c r="F2791" s="29">
        <v>96.31</v>
      </c>
      <c r="G2791" s="30">
        <f t="shared" si="86"/>
        <v>100.47109078380547</v>
      </c>
      <c r="H2791" s="28">
        <v>44888</v>
      </c>
      <c r="I2791">
        <f t="shared" si="87"/>
        <v>0.79041556436768534</v>
      </c>
    </row>
    <row r="2792" spans="1:9">
      <c r="A2792" s="28">
        <v>44889</v>
      </c>
      <c r="B2792" s="29">
        <v>73.790000000000006</v>
      </c>
      <c r="C2792" s="29">
        <v>112.98</v>
      </c>
      <c r="D2792" s="29">
        <v>108.68</v>
      </c>
      <c r="E2792" s="29">
        <v>103.99</v>
      </c>
      <c r="F2792" s="29">
        <v>96.02</v>
      </c>
      <c r="G2792" s="30">
        <f t="shared" si="86"/>
        <v>100.20576870071551</v>
      </c>
      <c r="H2792" s="28">
        <v>44889</v>
      </c>
      <c r="I2792">
        <f t="shared" si="87"/>
        <v>0.78544200605041659</v>
      </c>
    </row>
    <row r="2793" spans="1:9">
      <c r="A2793" s="28">
        <v>44890</v>
      </c>
      <c r="B2793" s="29">
        <v>74.010000000000005</v>
      </c>
      <c r="C2793" s="29">
        <v>113.02</v>
      </c>
      <c r="D2793" s="29">
        <v>108.7</v>
      </c>
      <c r="E2793" s="29">
        <v>104.21</v>
      </c>
      <c r="F2793" s="29">
        <v>96.05</v>
      </c>
      <c r="G2793" s="30">
        <f t="shared" si="86"/>
        <v>100.30921856746494</v>
      </c>
      <c r="H2793" s="28">
        <v>44890</v>
      </c>
      <c r="I2793">
        <f t="shared" si="87"/>
        <v>0.78674840235276844</v>
      </c>
    </row>
    <row r="2794" spans="1:9">
      <c r="A2794" s="28">
        <v>44891</v>
      </c>
      <c r="B2794" s="29">
        <v>73.010000000000005</v>
      </c>
      <c r="C2794" s="29">
        <v>112.53</v>
      </c>
      <c r="D2794" s="29">
        <v>107.75</v>
      </c>
      <c r="E2794" s="29">
        <v>103.46</v>
      </c>
      <c r="F2794" s="29">
        <v>94.97</v>
      </c>
      <c r="G2794" s="30">
        <f t="shared" si="86"/>
        <v>99.529096542786206</v>
      </c>
      <c r="H2794" s="28">
        <v>44891</v>
      </c>
      <c r="I2794">
        <f t="shared" si="87"/>
        <v>0.78898525792695773</v>
      </c>
    </row>
    <row r="2795" spans="1:9">
      <c r="A2795" s="28">
        <v>44892</v>
      </c>
      <c r="B2795" s="29">
        <v>70.81</v>
      </c>
      <c r="C2795" s="29">
        <v>111.27</v>
      </c>
      <c r="D2795" s="29">
        <v>105.85</v>
      </c>
      <c r="E2795" s="29">
        <v>101.18</v>
      </c>
      <c r="F2795" s="29">
        <v>93.61</v>
      </c>
      <c r="G2795" s="30">
        <f t="shared" si="86"/>
        <v>97.811230194947413</v>
      </c>
      <c r="H2795" s="28">
        <v>44892</v>
      </c>
      <c r="I2795">
        <f t="shared" si="87"/>
        <v>0.80957858703957253</v>
      </c>
    </row>
    <row r="2796" spans="1:9">
      <c r="A2796" s="28">
        <v>44893</v>
      </c>
      <c r="B2796" s="29">
        <v>73.569999999999993</v>
      </c>
      <c r="C2796" s="29">
        <v>112.59</v>
      </c>
      <c r="D2796" s="29">
        <v>108.63</v>
      </c>
      <c r="E2796" s="29">
        <v>103.72</v>
      </c>
      <c r="F2796" s="29">
        <v>95.6</v>
      </c>
      <c r="G2796" s="30">
        <f t="shared" si="86"/>
        <v>99.909777626679286</v>
      </c>
      <c r="H2796" s="28">
        <v>44893</v>
      </c>
      <c r="I2796">
        <f t="shared" si="87"/>
        <v>0.79514495426962917</v>
      </c>
    </row>
    <row r="2797" spans="1:9">
      <c r="A2797" s="28">
        <v>44894</v>
      </c>
      <c r="B2797" s="29">
        <v>73.819999999999993</v>
      </c>
      <c r="C2797" s="29">
        <v>112.77</v>
      </c>
      <c r="D2797" s="29">
        <v>108.56</v>
      </c>
      <c r="E2797" s="29">
        <v>103.88</v>
      </c>
      <c r="F2797" s="29">
        <v>95.6</v>
      </c>
      <c r="G2797" s="30">
        <f t="shared" si="86"/>
        <v>100.04575446298188</v>
      </c>
      <c r="H2797" s="28">
        <v>44894</v>
      </c>
      <c r="I2797">
        <f t="shared" si="87"/>
        <v>0.79287661886208916</v>
      </c>
    </row>
    <row r="2798" spans="1:9">
      <c r="A2798" s="28">
        <v>44895</v>
      </c>
      <c r="B2798" s="29">
        <v>73.81</v>
      </c>
      <c r="C2798" s="29">
        <v>112.9</v>
      </c>
      <c r="D2798" s="29">
        <v>108.88</v>
      </c>
      <c r="E2798" s="29">
        <v>103.98</v>
      </c>
      <c r="F2798" s="29">
        <v>95.51</v>
      </c>
      <c r="G2798" s="30">
        <f t="shared" si="86"/>
        <v>100.13410868136681</v>
      </c>
      <c r="H2798" s="28">
        <v>44895</v>
      </c>
      <c r="I2798">
        <f t="shared" si="87"/>
        <v>0.7913807897733105</v>
      </c>
    </row>
    <row r="2799" spans="1:9">
      <c r="A2799" s="28">
        <v>44896</v>
      </c>
      <c r="B2799" s="29">
        <v>73.56</v>
      </c>
      <c r="C2799" s="29">
        <v>112.89</v>
      </c>
      <c r="D2799" s="29">
        <v>108.9</v>
      </c>
      <c r="E2799" s="29">
        <v>103.94</v>
      </c>
      <c r="F2799" s="29">
        <v>95.74</v>
      </c>
      <c r="G2799" s="30">
        <f t="shared" si="86"/>
        <v>100.10426853643399</v>
      </c>
      <c r="H2799" s="28">
        <v>44896</v>
      </c>
      <c r="I2799">
        <f t="shared" si="87"/>
        <v>0.78781188874333341</v>
      </c>
    </row>
    <row r="2800" spans="1:9">
      <c r="A2800" s="28">
        <v>44897</v>
      </c>
      <c r="B2800" s="29">
        <v>73.77</v>
      </c>
      <c r="C2800" s="29">
        <v>112.68</v>
      </c>
      <c r="D2800" s="29">
        <v>108.84</v>
      </c>
      <c r="E2800" s="29">
        <v>104.19</v>
      </c>
      <c r="F2800" s="29">
        <v>95.64</v>
      </c>
      <c r="G2800" s="30">
        <f t="shared" si="86"/>
        <v>100.09155296254377</v>
      </c>
      <c r="H2800" s="28">
        <v>44897</v>
      </c>
      <c r="I2800">
        <f t="shared" si="87"/>
        <v>0.78624338298493623</v>
      </c>
    </row>
    <row r="2801" spans="1:9">
      <c r="A2801" s="28">
        <v>44898</v>
      </c>
      <c r="B2801" s="29">
        <v>73.39</v>
      </c>
      <c r="C2801" s="29">
        <v>112.19</v>
      </c>
      <c r="D2801" s="29">
        <v>108.08</v>
      </c>
      <c r="E2801" s="29">
        <v>103.7</v>
      </c>
      <c r="F2801" s="29">
        <v>95.23</v>
      </c>
      <c r="G2801" s="30">
        <f t="shared" si="86"/>
        <v>99.602689882082345</v>
      </c>
      <c r="H2801" s="28">
        <v>44898</v>
      </c>
      <c r="I2801">
        <f t="shared" si="87"/>
        <v>0.78713843844684228</v>
      </c>
    </row>
    <row r="2802" spans="1:9">
      <c r="A2802" s="28">
        <v>44899</v>
      </c>
      <c r="B2802" s="29">
        <v>71.19</v>
      </c>
      <c r="C2802" s="29">
        <v>110.66</v>
      </c>
      <c r="D2802" s="29">
        <v>105.92</v>
      </c>
      <c r="E2802" s="29">
        <v>101.86</v>
      </c>
      <c r="F2802" s="29">
        <v>93.88</v>
      </c>
      <c r="G2802" s="30">
        <f t="shared" si="86"/>
        <v>97.825000136901252</v>
      </c>
      <c r="H2802" s="28">
        <v>44899</v>
      </c>
      <c r="I2802">
        <f t="shared" si="87"/>
        <v>0.78537360884663643</v>
      </c>
    </row>
    <row r="2803" spans="1:9">
      <c r="A2803" s="28">
        <v>44900</v>
      </c>
      <c r="B2803" s="29">
        <v>73.59</v>
      </c>
      <c r="C2803" s="29">
        <v>112.76</v>
      </c>
      <c r="D2803" s="29">
        <v>108.63</v>
      </c>
      <c r="E2803" s="29">
        <v>104.09</v>
      </c>
      <c r="F2803" s="29">
        <v>95.49</v>
      </c>
      <c r="G2803" s="30">
        <f t="shared" si="86"/>
        <v>100.0190030392085</v>
      </c>
      <c r="H2803" s="28">
        <v>44900</v>
      </c>
      <c r="I2803">
        <f t="shared" si="87"/>
        <v>0.78147006622497928</v>
      </c>
    </row>
    <row r="2804" spans="1:9">
      <c r="A2804" s="28">
        <v>44901</v>
      </c>
      <c r="B2804" s="29">
        <v>73.75</v>
      </c>
      <c r="C2804" s="29">
        <v>112.82</v>
      </c>
      <c r="D2804" s="29">
        <v>108.8</v>
      </c>
      <c r="E2804" s="29">
        <v>104.18</v>
      </c>
      <c r="F2804" s="29">
        <v>95.5</v>
      </c>
      <c r="G2804" s="30">
        <f t="shared" si="86"/>
        <v>100.11221182279496</v>
      </c>
      <c r="H2804" s="28">
        <v>44901</v>
      </c>
      <c r="I2804">
        <f t="shared" si="87"/>
        <v>0.78284028364214797</v>
      </c>
    </row>
    <row r="2805" spans="1:9">
      <c r="A2805" s="28">
        <v>44902</v>
      </c>
      <c r="B2805" s="29">
        <v>73.91</v>
      </c>
      <c r="C2805" s="29">
        <v>112.89</v>
      </c>
      <c r="D2805" s="29">
        <v>108.82</v>
      </c>
      <c r="E2805" s="29">
        <v>104.15</v>
      </c>
      <c r="F2805" s="29">
        <v>95.64</v>
      </c>
      <c r="G2805" s="30">
        <f t="shared" si="86"/>
        <v>100.18934369523947</v>
      </c>
      <c r="H2805" s="28">
        <v>44902</v>
      </c>
      <c r="I2805">
        <f t="shared" si="87"/>
        <v>0.78056895801570769</v>
      </c>
    </row>
    <row r="2806" spans="1:9">
      <c r="A2806" s="28">
        <v>44903</v>
      </c>
      <c r="B2806" s="29">
        <v>73.97</v>
      </c>
      <c r="C2806" s="29">
        <v>112.79</v>
      </c>
      <c r="D2806" s="29">
        <v>108.84</v>
      </c>
      <c r="E2806" s="29">
        <v>104.37</v>
      </c>
      <c r="F2806" s="29">
        <v>95.53</v>
      </c>
      <c r="G2806" s="30">
        <f t="shared" si="86"/>
        <v>100.18800128687208</v>
      </c>
      <c r="H2806" s="28">
        <v>44903</v>
      </c>
      <c r="I2806">
        <f t="shared" si="87"/>
        <v>0.77910099290288104</v>
      </c>
    </row>
    <row r="2807" spans="1:9">
      <c r="A2807" s="28">
        <v>44904</v>
      </c>
      <c r="B2807" s="29">
        <v>73.63</v>
      </c>
      <c r="C2807" s="29">
        <v>112.77</v>
      </c>
      <c r="D2807" s="29">
        <v>108.77</v>
      </c>
      <c r="E2807" s="29">
        <v>104.1</v>
      </c>
      <c r="F2807" s="29">
        <v>95.29</v>
      </c>
      <c r="G2807" s="30">
        <f t="shared" si="86"/>
        <v>100.02276987806657</v>
      </c>
      <c r="H2807" s="28">
        <v>44904</v>
      </c>
      <c r="I2807">
        <f t="shared" si="87"/>
        <v>0.77982728893923703</v>
      </c>
    </row>
    <row r="2808" spans="1:9">
      <c r="A2808" s="28">
        <v>44905</v>
      </c>
      <c r="B2808" s="29">
        <v>72.08</v>
      </c>
      <c r="C2808" s="29">
        <v>111.34</v>
      </c>
      <c r="D2808" s="29">
        <v>107.05</v>
      </c>
      <c r="E2808" s="29">
        <v>103.04</v>
      </c>
      <c r="F2808" s="29">
        <v>94.2</v>
      </c>
      <c r="G2808" s="30">
        <f t="shared" si="86"/>
        <v>98.635780474226038</v>
      </c>
      <c r="H2808" s="28">
        <v>44905</v>
      </c>
      <c r="I2808">
        <f t="shared" si="87"/>
        <v>0.79436716389441342</v>
      </c>
    </row>
    <row r="2809" spans="1:9">
      <c r="A2809" s="28">
        <v>44906</v>
      </c>
      <c r="B2809" s="29">
        <v>70.94</v>
      </c>
      <c r="C2809" s="29">
        <v>110.49</v>
      </c>
      <c r="D2809" s="29">
        <v>105.76</v>
      </c>
      <c r="E2809" s="29">
        <v>101.55</v>
      </c>
      <c r="F2809" s="29">
        <v>92.89</v>
      </c>
      <c r="G2809" s="30">
        <f t="shared" si="86"/>
        <v>97.50381507374415</v>
      </c>
      <c r="H2809" s="28">
        <v>44906</v>
      </c>
      <c r="I2809">
        <f t="shared" si="87"/>
        <v>0.87243535764043745</v>
      </c>
    </row>
    <row r="2810" spans="1:9">
      <c r="A2810" s="28">
        <v>44907</v>
      </c>
      <c r="B2810" s="29">
        <v>73.48</v>
      </c>
      <c r="C2810" s="29">
        <v>112.38</v>
      </c>
      <c r="D2810" s="29">
        <v>108.26</v>
      </c>
      <c r="E2810" s="29">
        <v>103.88</v>
      </c>
      <c r="F2810" s="29">
        <v>95.26</v>
      </c>
      <c r="G2810" s="30">
        <f t="shared" si="86"/>
        <v>99.746161561769853</v>
      </c>
      <c r="H2810" s="28">
        <v>44907</v>
      </c>
      <c r="I2810">
        <f t="shared" si="87"/>
        <v>0.85913668563100543</v>
      </c>
    </row>
    <row r="2811" spans="1:9">
      <c r="A2811" s="28">
        <v>44908</v>
      </c>
      <c r="B2811" s="29">
        <v>73.47</v>
      </c>
      <c r="C2811" s="29">
        <v>112.34</v>
      </c>
      <c r="D2811" s="29">
        <v>108.34</v>
      </c>
      <c r="E2811" s="29">
        <v>103.88</v>
      </c>
      <c r="F2811" s="29">
        <v>95.22</v>
      </c>
      <c r="G2811" s="30">
        <f t="shared" si="86"/>
        <v>99.733936870254084</v>
      </c>
      <c r="H2811" s="28">
        <v>44908</v>
      </c>
      <c r="I2811">
        <f t="shared" si="87"/>
        <v>0.85173556069373846</v>
      </c>
    </row>
    <row r="2812" spans="1:9">
      <c r="A2812" s="28">
        <v>44909</v>
      </c>
      <c r="B2812" s="29">
        <v>73.739999999999995</v>
      </c>
      <c r="C2812" s="29">
        <v>112.6</v>
      </c>
      <c r="D2812" s="29">
        <v>108.57</v>
      </c>
      <c r="E2812" s="29">
        <v>104.25</v>
      </c>
      <c r="F2812" s="29">
        <v>95.46</v>
      </c>
      <c r="G2812" s="30">
        <f t="shared" si="86"/>
        <v>100.00693327431365</v>
      </c>
      <c r="H2812" s="28">
        <v>44909</v>
      </c>
      <c r="I2812">
        <f t="shared" si="87"/>
        <v>0.8457899908177815</v>
      </c>
    </row>
    <row r="2813" spans="1:9">
      <c r="A2813" s="28">
        <v>44910</v>
      </c>
      <c r="B2813" s="29">
        <v>73.150000000000006</v>
      </c>
      <c r="C2813" s="29">
        <v>112.31</v>
      </c>
      <c r="D2813" s="29">
        <v>108.32</v>
      </c>
      <c r="E2813" s="29">
        <v>103.73</v>
      </c>
      <c r="F2813" s="29">
        <v>95.21</v>
      </c>
      <c r="G2813" s="30">
        <f t="shared" si="86"/>
        <v>99.626263461959681</v>
      </c>
      <c r="H2813" s="28">
        <v>44910</v>
      </c>
      <c r="I2813">
        <f t="shared" si="87"/>
        <v>0.84326562175306707</v>
      </c>
    </row>
    <row r="2814" spans="1:9">
      <c r="A2814" s="28">
        <v>44911</v>
      </c>
      <c r="B2814" s="29">
        <v>72.930000000000007</v>
      </c>
      <c r="C2814" s="29">
        <v>112.01</v>
      </c>
      <c r="D2814" s="29">
        <v>107.85</v>
      </c>
      <c r="E2814" s="29">
        <v>103.36</v>
      </c>
      <c r="F2814" s="29">
        <v>94.8</v>
      </c>
      <c r="G2814" s="30">
        <f t="shared" si="86"/>
        <v>99.296162520078838</v>
      </c>
      <c r="H2814" s="28">
        <v>44911</v>
      </c>
      <c r="I2814">
        <f t="shared" si="87"/>
        <v>0.83347597477082602</v>
      </c>
    </row>
    <row r="2815" spans="1:9">
      <c r="A2815" s="28">
        <v>44912</v>
      </c>
      <c r="B2815" s="29">
        <v>72.599999999999994</v>
      </c>
      <c r="C2815" s="29">
        <v>111.7</v>
      </c>
      <c r="D2815" s="29">
        <v>107.62</v>
      </c>
      <c r="E2815" s="29">
        <v>103.25</v>
      </c>
      <c r="F2815" s="29">
        <v>94.63</v>
      </c>
      <c r="G2815" s="30">
        <f t="shared" si="86"/>
        <v>99.042638133396608</v>
      </c>
      <c r="H2815" s="28">
        <v>44912</v>
      </c>
      <c r="I2815">
        <f t="shared" si="87"/>
        <v>0.83445783614777025</v>
      </c>
    </row>
    <row r="2816" spans="1:9">
      <c r="A2816" s="28">
        <v>44913</v>
      </c>
      <c r="B2816" s="29">
        <v>70.22</v>
      </c>
      <c r="C2816" s="29">
        <v>109.92</v>
      </c>
      <c r="D2816" s="29">
        <v>105.51</v>
      </c>
      <c r="E2816" s="29">
        <v>101.16</v>
      </c>
      <c r="F2816" s="29">
        <v>93</v>
      </c>
      <c r="G2816" s="30">
        <f t="shared" si="86"/>
        <v>97.063409982841691</v>
      </c>
      <c r="H2816" s="28">
        <v>44913</v>
      </c>
      <c r="I2816">
        <f t="shared" si="87"/>
        <v>0.93824517769958327</v>
      </c>
    </row>
    <row r="2817" spans="1:9">
      <c r="A2817" s="28">
        <v>44914</v>
      </c>
      <c r="B2817" s="29">
        <v>72.92</v>
      </c>
      <c r="C2817" s="29">
        <v>111.89</v>
      </c>
      <c r="D2817" s="29">
        <v>108.04</v>
      </c>
      <c r="E2817" s="29">
        <v>103.32</v>
      </c>
      <c r="F2817" s="29">
        <v>94.93</v>
      </c>
      <c r="G2817" s="30">
        <f t="shared" si="86"/>
        <v>99.285741274824758</v>
      </c>
      <c r="H2817" s="28">
        <v>44914</v>
      </c>
      <c r="I2817">
        <f t="shared" si="87"/>
        <v>0.91630143868045832</v>
      </c>
    </row>
    <row r="2818" spans="1:9">
      <c r="A2818" s="28">
        <v>44915</v>
      </c>
      <c r="B2818" s="29">
        <v>73.23</v>
      </c>
      <c r="C2818" s="29">
        <v>111.94</v>
      </c>
      <c r="D2818" s="29">
        <v>108.03</v>
      </c>
      <c r="E2818" s="29">
        <v>103.56</v>
      </c>
      <c r="F2818" s="29">
        <v>95.23</v>
      </c>
      <c r="G2818" s="30">
        <f t="shared" si="86"/>
        <v>99.44893677898655</v>
      </c>
      <c r="H2818" s="28">
        <v>44915</v>
      </c>
      <c r="I2818">
        <f t="shared" si="87"/>
        <v>0.89781256705291146</v>
      </c>
    </row>
    <row r="2819" spans="1:9">
      <c r="A2819" s="28">
        <v>44916</v>
      </c>
      <c r="B2819" s="29">
        <v>73.31</v>
      </c>
      <c r="C2819" s="29">
        <v>111.89</v>
      </c>
      <c r="D2819" s="29">
        <v>108.08</v>
      </c>
      <c r="E2819" s="29">
        <v>103.49</v>
      </c>
      <c r="F2819" s="29">
        <v>95.04</v>
      </c>
      <c r="G2819" s="30">
        <f t="shared" si="86"/>
        <v>99.417102986273349</v>
      </c>
      <c r="H2819" s="28">
        <v>44916</v>
      </c>
      <c r="I2819">
        <f t="shared" si="87"/>
        <v>0.87812922228698975</v>
      </c>
    </row>
    <row r="2820" spans="1:9">
      <c r="A2820" s="28">
        <v>44917</v>
      </c>
      <c r="B2820" s="29">
        <v>72.56</v>
      </c>
      <c r="C2820" s="29">
        <v>111.64</v>
      </c>
      <c r="D2820" s="29">
        <v>107.75</v>
      </c>
      <c r="E2820" s="29">
        <v>103.1</v>
      </c>
      <c r="F2820" s="29">
        <v>94.83</v>
      </c>
      <c r="G2820" s="30">
        <f t="shared" si="86"/>
        <v>99.03234785703853</v>
      </c>
      <c r="H2820" s="28">
        <v>44917</v>
      </c>
      <c r="I2820">
        <f t="shared" si="87"/>
        <v>0.86954179133343024</v>
      </c>
    </row>
    <row r="2821" spans="1:9">
      <c r="A2821" s="28">
        <v>44918</v>
      </c>
      <c r="B2821" s="29">
        <v>72.59</v>
      </c>
      <c r="C2821" s="29">
        <v>111.5</v>
      </c>
      <c r="D2821" s="29">
        <v>107.63</v>
      </c>
      <c r="E2821" s="29">
        <v>103.08</v>
      </c>
      <c r="F2821" s="29">
        <v>94.8</v>
      </c>
      <c r="G2821" s="30">
        <f t="shared" ref="G2821:G2884" si="88">(B2821*$B$2+C2821*$C$2+D2821*$D$2+E2821*$E$2+F2821*$F$2)/$G$2</f>
        <v>98.965715993720778</v>
      </c>
      <c r="H2821" s="28">
        <v>44918</v>
      </c>
      <c r="I2821">
        <f t="shared" si="87"/>
        <v>0.85606065520132546</v>
      </c>
    </row>
    <row r="2822" spans="1:9">
      <c r="A2822" s="28">
        <v>44919</v>
      </c>
      <c r="B2822" s="29">
        <v>72.27</v>
      </c>
      <c r="C2822" s="29">
        <v>111.49</v>
      </c>
      <c r="D2822" s="29">
        <v>107.44</v>
      </c>
      <c r="E2822" s="29">
        <v>103.15</v>
      </c>
      <c r="F2822" s="29">
        <v>94.95</v>
      </c>
      <c r="G2822" s="30">
        <f t="shared" si="88"/>
        <v>98.900816251095193</v>
      </c>
      <c r="H2822" s="28">
        <v>44919</v>
      </c>
      <c r="I2822">
        <f t="shared" si="87"/>
        <v>0.85984996515106937</v>
      </c>
    </row>
    <row r="2823" spans="1:9">
      <c r="A2823" s="28">
        <v>44920</v>
      </c>
      <c r="B2823" s="29">
        <v>70.7</v>
      </c>
      <c r="C2823" s="29">
        <v>110.6</v>
      </c>
      <c r="D2823" s="29">
        <v>105.92</v>
      </c>
      <c r="E2823" s="29">
        <v>101.71</v>
      </c>
      <c r="F2823" s="29">
        <v>93.51</v>
      </c>
      <c r="G2823" s="30">
        <f t="shared" si="88"/>
        <v>97.62249475211739</v>
      </c>
      <c r="H2823" s="28">
        <v>44920</v>
      </c>
      <c r="I2823">
        <f t="shared" si="87"/>
        <v>0.87252190467754676</v>
      </c>
    </row>
    <row r="2824" spans="1:9">
      <c r="A2824" s="28">
        <v>44921</v>
      </c>
      <c r="B2824" s="29">
        <v>72.52</v>
      </c>
      <c r="C2824" s="29">
        <v>111.9</v>
      </c>
      <c r="D2824" s="29">
        <v>107.5</v>
      </c>
      <c r="E2824" s="29">
        <v>102.9</v>
      </c>
      <c r="F2824" s="29">
        <v>94.63</v>
      </c>
      <c r="G2824" s="30">
        <f t="shared" si="88"/>
        <v>99.027845310674635</v>
      </c>
      <c r="H2824" s="28">
        <v>44921</v>
      </c>
      <c r="I2824">
        <f t="shared" si="87"/>
        <v>0.8673560577241507</v>
      </c>
    </row>
    <row r="2825" spans="1:9">
      <c r="A2825" s="28">
        <v>44922</v>
      </c>
      <c r="B2825" s="29">
        <v>72.75</v>
      </c>
      <c r="C2825" s="29">
        <v>111.96</v>
      </c>
      <c r="D2825" s="29">
        <v>107.96</v>
      </c>
      <c r="E2825" s="29">
        <v>103.57</v>
      </c>
      <c r="F2825" s="29">
        <v>95.35</v>
      </c>
      <c r="G2825" s="30">
        <f t="shared" si="88"/>
        <v>99.361691552278018</v>
      </c>
      <c r="H2825" s="28">
        <v>44922</v>
      </c>
      <c r="I2825">
        <f t="shared" si="87"/>
        <v>0.85585663183960459</v>
      </c>
    </row>
    <row r="2826" spans="1:9">
      <c r="A2826" s="28">
        <v>44923</v>
      </c>
      <c r="B2826" s="29">
        <v>72.55</v>
      </c>
      <c r="C2826" s="29">
        <v>111.5</v>
      </c>
      <c r="D2826" s="29">
        <v>107.33</v>
      </c>
      <c r="E2826" s="29">
        <v>102.98</v>
      </c>
      <c r="F2826" s="29">
        <v>94.77</v>
      </c>
      <c r="G2826" s="30">
        <f t="shared" si="88"/>
        <v>98.899717116311308</v>
      </c>
      <c r="H2826" s="28">
        <v>44923</v>
      </c>
      <c r="I2826">
        <f t="shared" si="87"/>
        <v>0.84272374749120926</v>
      </c>
    </row>
    <row r="2827" spans="1:9">
      <c r="A2827" s="28">
        <v>44924</v>
      </c>
      <c r="B2827" s="29">
        <v>72.599999999999994</v>
      </c>
      <c r="C2827" s="29">
        <v>111.9</v>
      </c>
      <c r="D2827" s="29">
        <v>107.61</v>
      </c>
      <c r="E2827" s="29">
        <v>103.25</v>
      </c>
      <c r="F2827" s="29">
        <v>94.9</v>
      </c>
      <c r="G2827" s="30">
        <f t="shared" si="88"/>
        <v>99.151271037164122</v>
      </c>
      <c r="H2827" s="28">
        <v>44924</v>
      </c>
      <c r="I2827">
        <f t="shared" si="87"/>
        <v>0.82629062179134682</v>
      </c>
    </row>
    <row r="2828" spans="1:9">
      <c r="A2828" s="28">
        <v>44925</v>
      </c>
      <c r="B2828" s="29">
        <v>72.61</v>
      </c>
      <c r="C2828" s="29">
        <v>111.62</v>
      </c>
      <c r="D2828" s="29">
        <v>107.39</v>
      </c>
      <c r="E2828" s="29">
        <v>103.07</v>
      </c>
      <c r="F2828" s="29">
        <v>94.95</v>
      </c>
      <c r="G2828" s="30">
        <f t="shared" si="88"/>
        <v>99.002785986784446</v>
      </c>
      <c r="H2828" s="28">
        <v>44925</v>
      </c>
      <c r="I2828">
        <f t="shared" si="87"/>
        <v>0.80923073883177521</v>
      </c>
    </row>
    <row r="2829" spans="1:9">
      <c r="A2829" s="28">
        <v>44926</v>
      </c>
      <c r="B2829" s="29">
        <v>72.28</v>
      </c>
      <c r="C2829" s="29">
        <v>111.82</v>
      </c>
      <c r="D2829" s="29">
        <v>107.49</v>
      </c>
      <c r="E2829" s="29">
        <v>102.89</v>
      </c>
      <c r="F2829" s="29">
        <v>94.97</v>
      </c>
      <c r="G2829" s="30">
        <f t="shared" si="88"/>
        <v>98.990889128212601</v>
      </c>
      <c r="H2829" s="28">
        <v>44926</v>
      </c>
      <c r="I2829">
        <f t="shared" si="87"/>
        <v>0.80547523425131284</v>
      </c>
    </row>
    <row r="2830" spans="1:9">
      <c r="A2830" s="28">
        <v>44927</v>
      </c>
      <c r="B2830" s="29">
        <v>70.45</v>
      </c>
      <c r="C2830" s="29">
        <v>110.45</v>
      </c>
      <c r="D2830" s="29">
        <v>105.44</v>
      </c>
      <c r="E2830" s="29">
        <v>101.82</v>
      </c>
      <c r="F2830" s="29">
        <v>93.53</v>
      </c>
      <c r="G2830" s="30">
        <f t="shared" si="88"/>
        <v>97.474068843092851</v>
      </c>
      <c r="H2830" s="28">
        <v>44927</v>
      </c>
      <c r="I2830">
        <f t="shared" si="87"/>
        <v>0.82835500616146684</v>
      </c>
    </row>
    <row r="2831" spans="1:9">
      <c r="A2831" s="28">
        <v>44928</v>
      </c>
      <c r="B2831" s="29">
        <v>71.739999999999995</v>
      </c>
      <c r="C2831" s="29">
        <v>110.99</v>
      </c>
      <c r="D2831" s="29">
        <v>106.55</v>
      </c>
      <c r="E2831" s="29">
        <v>102.38</v>
      </c>
      <c r="F2831" s="29">
        <v>93.95</v>
      </c>
      <c r="G2831" s="30">
        <f t="shared" si="88"/>
        <v>98.234158376533259</v>
      </c>
      <c r="H2831" s="28">
        <v>44928</v>
      </c>
      <c r="I2831">
        <f t="shared" si="87"/>
        <v>0.82651481133400151</v>
      </c>
    </row>
    <row r="2832" spans="1:9">
      <c r="A2832" s="28">
        <v>44929</v>
      </c>
      <c r="B2832" s="29">
        <v>72.69</v>
      </c>
      <c r="C2832" s="29">
        <v>111.64</v>
      </c>
      <c r="D2832" s="29">
        <v>107.53</v>
      </c>
      <c r="E2832" s="29">
        <v>103.16</v>
      </c>
      <c r="F2832" s="29">
        <v>94.96</v>
      </c>
      <c r="G2832" s="30">
        <f t="shared" si="88"/>
        <v>99.060403402453275</v>
      </c>
      <c r="H2832" s="28">
        <v>44929</v>
      </c>
      <c r="I2832">
        <f t="shared" si="87"/>
        <v>0.80186508517853472</v>
      </c>
    </row>
    <row r="2833" spans="1:9">
      <c r="A2833" s="28">
        <v>44930</v>
      </c>
      <c r="B2833" s="29">
        <v>72.87</v>
      </c>
      <c r="C2833" s="29">
        <v>111.75</v>
      </c>
      <c r="D2833" s="29">
        <v>107.7</v>
      </c>
      <c r="E2833" s="29">
        <v>103.47</v>
      </c>
      <c r="F2833" s="29">
        <v>95.08</v>
      </c>
      <c r="G2833" s="30">
        <f t="shared" si="88"/>
        <v>99.225939142815392</v>
      </c>
      <c r="H2833" s="28">
        <v>44930</v>
      </c>
      <c r="I2833">
        <f t="shared" si="87"/>
        <v>0.77161925043180168</v>
      </c>
    </row>
    <row r="2834" spans="1:9">
      <c r="A2834" s="28">
        <v>44931</v>
      </c>
      <c r="B2834" s="29">
        <v>73</v>
      </c>
      <c r="C2834" s="29">
        <v>111.82</v>
      </c>
      <c r="D2834" s="29">
        <v>107.76</v>
      </c>
      <c r="E2834" s="29">
        <v>103.56</v>
      </c>
      <c r="F2834" s="29">
        <v>95.07</v>
      </c>
      <c r="G2834" s="30">
        <f t="shared" si="88"/>
        <v>99.299799439617402</v>
      </c>
      <c r="H2834" s="28">
        <v>44931</v>
      </c>
      <c r="I2834">
        <f t="shared" si="87"/>
        <v>0.7396768135613212</v>
      </c>
    </row>
    <row r="2835" spans="1:9">
      <c r="A2835" s="28">
        <v>44932</v>
      </c>
      <c r="B2835" s="29">
        <v>72.900000000000006</v>
      </c>
      <c r="C2835" s="29">
        <v>111.81</v>
      </c>
      <c r="D2835" s="29">
        <v>107.66</v>
      </c>
      <c r="E2835" s="29">
        <v>103.57</v>
      </c>
      <c r="F2835" s="29">
        <v>94.83</v>
      </c>
      <c r="G2835" s="30">
        <f t="shared" si="88"/>
        <v>99.23052615727218</v>
      </c>
      <c r="H2835" s="28">
        <v>44932</v>
      </c>
      <c r="I2835">
        <f t="shared" si="87"/>
        <v>0.71344219714696999</v>
      </c>
    </row>
    <row r="2836" spans="1:9">
      <c r="A2836" s="28">
        <v>44933</v>
      </c>
      <c r="B2836" s="29">
        <v>72.61</v>
      </c>
      <c r="C2836" s="29">
        <v>111.68</v>
      </c>
      <c r="D2836" s="29">
        <v>107.45</v>
      </c>
      <c r="E2836" s="29">
        <v>103.52</v>
      </c>
      <c r="F2836" s="29">
        <v>94.83</v>
      </c>
      <c r="G2836" s="30">
        <f t="shared" si="88"/>
        <v>99.086439243209668</v>
      </c>
      <c r="H2836" s="28">
        <v>44933</v>
      </c>
      <c r="I2836">
        <f t="shared" si="87"/>
        <v>0.71150459375604369</v>
      </c>
    </row>
    <row r="2837" spans="1:9">
      <c r="A2837" s="28">
        <v>44934</v>
      </c>
      <c r="B2837" s="29">
        <v>70.73</v>
      </c>
      <c r="C2837" s="29">
        <v>109.94</v>
      </c>
      <c r="D2837" s="29">
        <v>105.87</v>
      </c>
      <c r="E2837" s="29">
        <v>101.93</v>
      </c>
      <c r="F2837" s="29">
        <v>93.29</v>
      </c>
      <c r="G2837" s="30">
        <f t="shared" si="88"/>
        <v>97.387320431147756</v>
      </c>
      <c r="H2837" s="28">
        <v>44934</v>
      </c>
      <c r="I2837">
        <f t="shared" si="87"/>
        <v>0.72026449382081947</v>
      </c>
    </row>
    <row r="2838" spans="1:9">
      <c r="A2838" s="28">
        <v>44935</v>
      </c>
      <c r="B2838" s="29">
        <v>72.540000000000006</v>
      </c>
      <c r="C2838" s="29">
        <v>111.49</v>
      </c>
      <c r="D2838" s="29">
        <v>107.36</v>
      </c>
      <c r="E2838" s="29">
        <v>102.92</v>
      </c>
      <c r="F2838" s="29">
        <v>94.31</v>
      </c>
      <c r="G2838" s="30">
        <f t="shared" si="88"/>
        <v>98.824787894275687</v>
      </c>
      <c r="H2838" s="28">
        <v>44935</v>
      </c>
      <c r="I2838">
        <f t="shared" si="87"/>
        <v>0.70403856319259128</v>
      </c>
    </row>
    <row r="2839" spans="1:9">
      <c r="A2839" s="28">
        <v>44936</v>
      </c>
      <c r="B2839" s="29">
        <v>73.17</v>
      </c>
      <c r="C2839" s="29">
        <v>111.87</v>
      </c>
      <c r="D2839" s="29">
        <v>107.6</v>
      </c>
      <c r="E2839" s="29">
        <v>103.41</v>
      </c>
      <c r="F2839" s="29">
        <v>94.84</v>
      </c>
      <c r="G2839" s="30">
        <f t="shared" si="88"/>
        <v>99.279439252336431</v>
      </c>
      <c r="H2839" s="28">
        <v>44936</v>
      </c>
      <c r="I2839">
        <f t="shared" si="87"/>
        <v>0.69013847147292773</v>
      </c>
    </row>
    <row r="2840" spans="1:9">
      <c r="A2840" s="28">
        <v>44937</v>
      </c>
      <c r="B2840" s="29">
        <v>72.989999999999995</v>
      </c>
      <c r="C2840" s="29">
        <v>111.65</v>
      </c>
      <c r="D2840" s="29">
        <v>107.47</v>
      </c>
      <c r="E2840" s="29">
        <v>103.32</v>
      </c>
      <c r="F2840" s="29">
        <v>94.8</v>
      </c>
      <c r="G2840" s="30">
        <f t="shared" si="88"/>
        <v>99.124633971597532</v>
      </c>
      <c r="H2840" s="28">
        <v>44937</v>
      </c>
      <c r="I2840">
        <f t="shared" si="87"/>
        <v>0.65836336607682899</v>
      </c>
    </row>
    <row r="2841" spans="1:9">
      <c r="A2841" s="28">
        <v>44938</v>
      </c>
      <c r="B2841" s="29">
        <v>72.72</v>
      </c>
      <c r="C2841" s="29">
        <v>111.74</v>
      </c>
      <c r="D2841" s="29">
        <v>107.36</v>
      </c>
      <c r="E2841" s="29">
        <v>103.17</v>
      </c>
      <c r="F2841" s="29">
        <v>94.7</v>
      </c>
      <c r="G2841" s="30">
        <f t="shared" si="88"/>
        <v>99.047733462324771</v>
      </c>
      <c r="H2841" s="28">
        <v>44938</v>
      </c>
      <c r="I2841">
        <f t="shared" si="87"/>
        <v>0.64321248952868482</v>
      </c>
    </row>
    <row r="2842" spans="1:9">
      <c r="A2842" s="28">
        <v>44939</v>
      </c>
      <c r="B2842" s="29">
        <v>72.930000000000007</v>
      </c>
      <c r="C2842" s="29">
        <v>111.63</v>
      </c>
      <c r="D2842" s="29">
        <v>107.32</v>
      </c>
      <c r="E2842" s="29">
        <v>103.51</v>
      </c>
      <c r="F2842" s="29">
        <v>94.86</v>
      </c>
      <c r="G2842" s="30">
        <f t="shared" si="88"/>
        <v>99.123871477073578</v>
      </c>
      <c r="H2842" s="28">
        <v>44939</v>
      </c>
      <c r="I2842">
        <f t="shared" si="87"/>
        <v>0.63972433153971153</v>
      </c>
    </row>
    <row r="2843" spans="1:9">
      <c r="A2843" s="28">
        <v>44940</v>
      </c>
      <c r="B2843" s="29">
        <v>71.94</v>
      </c>
      <c r="C2843" s="29">
        <v>110.83</v>
      </c>
      <c r="D2843" s="29">
        <v>106.41</v>
      </c>
      <c r="E2843" s="29">
        <v>103.01</v>
      </c>
      <c r="F2843" s="29">
        <v>93.98</v>
      </c>
      <c r="G2843" s="30">
        <f t="shared" si="88"/>
        <v>98.30526129891939</v>
      </c>
      <c r="H2843" s="28">
        <v>44940</v>
      </c>
      <c r="I2843">
        <f t="shared" si="87"/>
        <v>0.64612194733480377</v>
      </c>
    </row>
    <row r="2844" spans="1:9">
      <c r="A2844" s="28">
        <v>44941</v>
      </c>
      <c r="B2844" s="29">
        <v>71</v>
      </c>
      <c r="C2844" s="29">
        <v>110.33</v>
      </c>
      <c r="D2844" s="29">
        <v>105.78</v>
      </c>
      <c r="E2844" s="29">
        <v>102.52</v>
      </c>
      <c r="F2844" s="29">
        <v>93.42</v>
      </c>
      <c r="G2844" s="30">
        <f t="shared" si="88"/>
        <v>97.687101845429297</v>
      </c>
      <c r="H2844" s="28">
        <v>44941</v>
      </c>
      <c r="I2844">
        <f t="shared" si="87"/>
        <v>0.59392752257028336</v>
      </c>
    </row>
    <row r="2845" spans="1:9">
      <c r="A2845" s="28">
        <v>44942</v>
      </c>
      <c r="B2845" s="29">
        <v>72.27</v>
      </c>
      <c r="C2845" s="29">
        <v>111.24</v>
      </c>
      <c r="D2845" s="29">
        <v>106.91</v>
      </c>
      <c r="E2845" s="29">
        <v>102.67</v>
      </c>
      <c r="F2845" s="29">
        <v>93.87</v>
      </c>
      <c r="G2845" s="30">
        <f t="shared" si="88"/>
        <v>98.519298654716692</v>
      </c>
      <c r="H2845" s="28">
        <v>44942</v>
      </c>
      <c r="I2845">
        <f t="shared" si="87"/>
        <v>0.59036983329254977</v>
      </c>
    </row>
    <row r="2846" spans="1:9">
      <c r="A2846" s="28">
        <v>44943</v>
      </c>
      <c r="B2846" s="29">
        <v>72.87</v>
      </c>
      <c r="C2846" s="29">
        <v>111.62</v>
      </c>
      <c r="D2846" s="29">
        <v>107.42</v>
      </c>
      <c r="E2846" s="29">
        <v>103.57</v>
      </c>
      <c r="F2846" s="29">
        <v>94.49</v>
      </c>
      <c r="G2846" s="30">
        <f t="shared" si="88"/>
        <v>99.078176018545562</v>
      </c>
      <c r="H2846" s="28">
        <v>44943</v>
      </c>
      <c r="I2846">
        <f t="shared" si="87"/>
        <v>0.57999936949074904</v>
      </c>
    </row>
    <row r="2847" spans="1:9">
      <c r="A2847" s="28">
        <v>44944</v>
      </c>
      <c r="B2847" s="29">
        <v>72.91</v>
      </c>
      <c r="C2847" s="29">
        <v>111.73</v>
      </c>
      <c r="D2847" s="29">
        <v>107.52</v>
      </c>
      <c r="E2847" s="29">
        <v>103.84</v>
      </c>
      <c r="F2847" s="29">
        <v>94.53</v>
      </c>
      <c r="G2847" s="30">
        <f t="shared" si="88"/>
        <v>99.187338684652431</v>
      </c>
      <c r="H2847" s="28">
        <v>44944</v>
      </c>
      <c r="I2847">
        <f t="shared" si="87"/>
        <v>0.57277144722516404</v>
      </c>
    </row>
    <row r="2848" spans="1:9">
      <c r="A2848" s="28">
        <v>44945</v>
      </c>
      <c r="B2848" s="29">
        <v>72.790000000000006</v>
      </c>
      <c r="C2848" s="29">
        <v>111.65</v>
      </c>
      <c r="D2848" s="29">
        <v>107.39</v>
      </c>
      <c r="E2848" s="29">
        <v>103.85</v>
      </c>
      <c r="F2848" s="29">
        <v>94.3</v>
      </c>
      <c r="G2848" s="30">
        <f t="shared" si="88"/>
        <v>99.085941196334673</v>
      </c>
      <c r="H2848" s="28">
        <v>44945</v>
      </c>
      <c r="I2848">
        <f t="shared" ref="I2848:I2911" si="89">_xlfn.STDEV.P(G2821:G2848)</f>
        <v>0.57366554278678461</v>
      </c>
    </row>
    <row r="2849" spans="1:9">
      <c r="A2849" s="28">
        <v>44946</v>
      </c>
      <c r="B2849" s="29">
        <v>72.709999999999994</v>
      </c>
      <c r="C2849" s="29">
        <v>111.81</v>
      </c>
      <c r="D2849" s="29">
        <v>107.33</v>
      </c>
      <c r="E2849" s="29">
        <v>103.81</v>
      </c>
      <c r="F2849" s="29">
        <v>94.05</v>
      </c>
      <c r="G2849" s="30">
        <f t="shared" si="88"/>
        <v>99.078488883615634</v>
      </c>
      <c r="H2849" s="28">
        <v>44946</v>
      </c>
      <c r="I2849">
        <f t="shared" si="89"/>
        <v>0.57526231653252424</v>
      </c>
    </row>
    <row r="2850" spans="1:9">
      <c r="A2850" s="28">
        <v>44947</v>
      </c>
      <c r="B2850" s="29">
        <v>72.69</v>
      </c>
      <c r="C2850" s="29">
        <v>111.47</v>
      </c>
      <c r="D2850" s="29">
        <v>107.32</v>
      </c>
      <c r="E2850" s="29">
        <v>103.74</v>
      </c>
      <c r="F2850" s="29">
        <v>93.84</v>
      </c>
      <c r="G2850" s="30">
        <f t="shared" si="88"/>
        <v>98.909413514894837</v>
      </c>
      <c r="H2850" s="28">
        <v>44947</v>
      </c>
      <c r="I2850">
        <f t="shared" si="89"/>
        <v>0.57532027634897753</v>
      </c>
    </row>
    <row r="2851" spans="1:9">
      <c r="A2851" s="28">
        <v>44948</v>
      </c>
      <c r="B2851" s="29">
        <v>70.73</v>
      </c>
      <c r="C2851" s="29">
        <v>110.48</v>
      </c>
      <c r="D2851" s="29">
        <v>105.77</v>
      </c>
      <c r="E2851" s="29">
        <v>102.34</v>
      </c>
      <c r="F2851" s="29">
        <v>92.91</v>
      </c>
      <c r="G2851" s="30">
        <f t="shared" si="88"/>
        <v>97.583224618501745</v>
      </c>
      <c r="H2851" s="28">
        <v>44948</v>
      </c>
      <c r="I2851">
        <f t="shared" si="89"/>
        <v>0.57822150626388946</v>
      </c>
    </row>
    <row r="2852" spans="1:9">
      <c r="A2852" s="28">
        <v>44949</v>
      </c>
      <c r="B2852" s="29">
        <v>73.180000000000007</v>
      </c>
      <c r="C2852" s="29">
        <v>111.74</v>
      </c>
      <c r="D2852" s="29">
        <v>107.58</v>
      </c>
      <c r="E2852" s="29">
        <v>104.36</v>
      </c>
      <c r="F2852" s="29">
        <v>94.42</v>
      </c>
      <c r="G2852" s="30">
        <f t="shared" si="88"/>
        <v>99.323677898656527</v>
      </c>
      <c r="H2852" s="28">
        <v>44949</v>
      </c>
      <c r="I2852">
        <f t="shared" si="89"/>
        <v>0.5850372695995415</v>
      </c>
    </row>
    <row r="2853" spans="1:9">
      <c r="A2853" s="28">
        <v>44950</v>
      </c>
      <c r="B2853" s="29">
        <v>72.94</v>
      </c>
      <c r="C2853" s="29">
        <v>111.71</v>
      </c>
      <c r="D2853" s="29">
        <v>107.37</v>
      </c>
      <c r="E2853" s="29">
        <v>104.18</v>
      </c>
      <c r="F2853" s="29">
        <v>94.12</v>
      </c>
      <c r="G2853" s="30">
        <f t="shared" si="88"/>
        <v>99.164893216997655</v>
      </c>
      <c r="H2853" s="28">
        <v>44950</v>
      </c>
      <c r="I2853">
        <f t="shared" si="89"/>
        <v>0.57947280068240969</v>
      </c>
    </row>
    <row r="2854" spans="1:9">
      <c r="A2854" s="28">
        <v>44951</v>
      </c>
      <c r="B2854" s="29">
        <v>72.88</v>
      </c>
      <c r="C2854" s="29">
        <v>111.95</v>
      </c>
      <c r="D2854" s="29">
        <v>107.58</v>
      </c>
      <c r="E2854" s="29">
        <v>104.25</v>
      </c>
      <c r="F2854" s="29">
        <v>94.18</v>
      </c>
      <c r="G2854" s="30">
        <f t="shared" si="88"/>
        <v>99.284608690493556</v>
      </c>
      <c r="H2854" s="28">
        <v>44951</v>
      </c>
      <c r="I2854">
        <f t="shared" si="89"/>
        <v>0.58622929129961576</v>
      </c>
    </row>
    <row r="2855" spans="1:9">
      <c r="A2855" s="28">
        <v>44952</v>
      </c>
      <c r="B2855" s="29">
        <v>70.709999999999994</v>
      </c>
      <c r="C2855" s="29">
        <v>110.39</v>
      </c>
      <c r="D2855" s="29">
        <v>105.89</v>
      </c>
      <c r="E2855" s="29">
        <v>102.45</v>
      </c>
      <c r="F2855" s="29">
        <v>92.18</v>
      </c>
      <c r="G2855" s="30">
        <f t="shared" si="88"/>
        <v>97.477866028402431</v>
      </c>
      <c r="H2855" s="28">
        <v>44952</v>
      </c>
      <c r="I2855">
        <f t="shared" si="89"/>
        <v>0.6321523345140001</v>
      </c>
    </row>
    <row r="2856" spans="1:9">
      <c r="A2856" s="28">
        <v>44953</v>
      </c>
      <c r="B2856" s="29">
        <v>72.89</v>
      </c>
      <c r="C2856" s="29">
        <v>111.83</v>
      </c>
      <c r="D2856" s="29">
        <v>107.24</v>
      </c>
      <c r="E2856" s="29">
        <v>104.16</v>
      </c>
      <c r="F2856" s="29">
        <v>93.97</v>
      </c>
      <c r="G2856" s="30">
        <f t="shared" si="88"/>
        <v>99.157604638215517</v>
      </c>
      <c r="H2856" s="28">
        <v>44953</v>
      </c>
      <c r="I2856">
        <f t="shared" si="89"/>
        <v>0.63498552596782909</v>
      </c>
    </row>
    <row r="2857" spans="1:9">
      <c r="A2857" s="28">
        <v>44954</v>
      </c>
      <c r="B2857" s="29">
        <v>72.69</v>
      </c>
      <c r="C2857" s="29">
        <v>111.63</v>
      </c>
      <c r="D2857" s="29">
        <v>106.97</v>
      </c>
      <c r="E2857" s="29">
        <v>104.13</v>
      </c>
      <c r="F2857" s="29">
        <v>93.7</v>
      </c>
      <c r="G2857" s="30">
        <f t="shared" si="88"/>
        <v>98.966004992333509</v>
      </c>
      <c r="H2857" s="28">
        <v>44954</v>
      </c>
      <c r="I2857">
        <f t="shared" si="89"/>
        <v>0.63467673869367147</v>
      </c>
    </row>
    <row r="2858" spans="1:9">
      <c r="A2858" s="28">
        <v>44955</v>
      </c>
      <c r="B2858" s="29">
        <v>70.63</v>
      </c>
      <c r="C2858" s="29">
        <v>110.2</v>
      </c>
      <c r="D2858" s="29">
        <v>105.38</v>
      </c>
      <c r="E2858" s="29">
        <v>102.48</v>
      </c>
      <c r="F2858" s="29">
        <v>92.33</v>
      </c>
      <c r="G2858" s="30">
        <f t="shared" si="88"/>
        <v>97.353277051693908</v>
      </c>
      <c r="H2858" s="28">
        <v>44955</v>
      </c>
      <c r="I2858">
        <f t="shared" si="89"/>
        <v>0.64373120334871958</v>
      </c>
    </row>
    <row r="2859" spans="1:9">
      <c r="A2859" s="28">
        <v>44956</v>
      </c>
      <c r="B2859" s="29">
        <v>72.930000000000007</v>
      </c>
      <c r="C2859" s="29">
        <v>111.72</v>
      </c>
      <c r="D2859" s="29">
        <v>107.46</v>
      </c>
      <c r="E2859" s="29">
        <v>104.16</v>
      </c>
      <c r="F2859" s="29">
        <v>94.03</v>
      </c>
      <c r="G2859" s="30">
        <f t="shared" si="88"/>
        <v>99.16203526577101</v>
      </c>
      <c r="H2859" s="28">
        <v>44956</v>
      </c>
      <c r="I2859">
        <f t="shared" si="89"/>
        <v>0.64003534800094319</v>
      </c>
    </row>
    <row r="2860" spans="1:9">
      <c r="A2860" s="28">
        <v>44957</v>
      </c>
      <c r="B2860" s="29">
        <v>72.77</v>
      </c>
      <c r="C2860" s="29">
        <v>111.59</v>
      </c>
      <c r="D2860" s="29">
        <v>107.38</v>
      </c>
      <c r="E2860" s="29">
        <v>104.17</v>
      </c>
      <c r="F2860" s="29">
        <v>94</v>
      </c>
      <c r="G2860" s="30">
        <f t="shared" si="88"/>
        <v>99.067631881571245</v>
      </c>
      <c r="H2860" s="28">
        <v>44957</v>
      </c>
      <c r="I2860">
        <f t="shared" si="89"/>
        <v>0.64014732292968157</v>
      </c>
    </row>
    <row r="2861" spans="1:9">
      <c r="A2861" s="28">
        <v>44958</v>
      </c>
      <c r="B2861" s="29">
        <v>72.88</v>
      </c>
      <c r="C2861" s="29">
        <v>111.6</v>
      </c>
      <c r="D2861" s="29">
        <v>107.13</v>
      </c>
      <c r="E2861" s="29">
        <v>104.07</v>
      </c>
      <c r="F2861" s="29">
        <v>93.89</v>
      </c>
      <c r="G2861" s="30">
        <f t="shared" si="88"/>
        <v>99.032943833966087</v>
      </c>
      <c r="H2861" s="28">
        <v>44958</v>
      </c>
      <c r="I2861">
        <f t="shared" si="89"/>
        <v>0.63640684493574373</v>
      </c>
    </row>
    <row r="2862" spans="1:9">
      <c r="A2862" s="28">
        <v>44959</v>
      </c>
      <c r="B2862" s="29">
        <v>73.03</v>
      </c>
      <c r="C2862" s="29">
        <v>111.71</v>
      </c>
      <c r="D2862" s="29">
        <v>107.26</v>
      </c>
      <c r="E2862" s="29">
        <v>104.39</v>
      </c>
      <c r="F2862" s="29">
        <v>94.02</v>
      </c>
      <c r="G2862" s="30">
        <f t="shared" si="88"/>
        <v>99.189947886244127</v>
      </c>
      <c r="H2862" s="28">
        <v>44959</v>
      </c>
      <c r="I2862">
        <f t="shared" si="89"/>
        <v>0.63352004170859644</v>
      </c>
    </row>
    <row r="2863" spans="1:9">
      <c r="A2863" s="28">
        <v>44960</v>
      </c>
      <c r="B2863" s="29">
        <v>72.62</v>
      </c>
      <c r="C2863" s="29">
        <v>111.33</v>
      </c>
      <c r="D2863" s="29">
        <v>106.7</v>
      </c>
      <c r="E2863" s="29">
        <v>103.92</v>
      </c>
      <c r="F2863" s="29">
        <v>93.79</v>
      </c>
      <c r="G2863" s="30">
        <f t="shared" si="88"/>
        <v>98.787485123393679</v>
      </c>
      <c r="H2863" s="28">
        <v>44960</v>
      </c>
      <c r="I2863">
        <f t="shared" si="89"/>
        <v>0.62746634316905991</v>
      </c>
    </row>
    <row r="2864" spans="1:9">
      <c r="A2864" s="28">
        <v>44961</v>
      </c>
      <c r="B2864" s="29">
        <v>72.41</v>
      </c>
      <c r="C2864" s="29">
        <v>111.71</v>
      </c>
      <c r="D2864" s="29">
        <v>107.13</v>
      </c>
      <c r="E2864" s="29">
        <v>104.55</v>
      </c>
      <c r="F2864" s="29">
        <v>93.77</v>
      </c>
      <c r="G2864" s="30">
        <f t="shared" si="88"/>
        <v>99.03026969553153</v>
      </c>
      <c r="H2864" s="28">
        <v>44961</v>
      </c>
      <c r="I2864">
        <f t="shared" si="89"/>
        <v>0.62650813827426066</v>
      </c>
    </row>
    <row r="2865" spans="1:9">
      <c r="A2865" s="28">
        <v>44962</v>
      </c>
      <c r="B2865" s="29">
        <v>70.53</v>
      </c>
      <c r="C2865" s="29">
        <v>109.82</v>
      </c>
      <c r="D2865" s="29">
        <v>104.54</v>
      </c>
      <c r="E2865" s="29">
        <v>102.65</v>
      </c>
      <c r="F2865" s="29">
        <v>92.09</v>
      </c>
      <c r="G2865" s="30">
        <f t="shared" si="88"/>
        <v>97.082436295268693</v>
      </c>
      <c r="H2865" s="28">
        <v>44962</v>
      </c>
      <c r="I2865">
        <f t="shared" si="89"/>
        <v>0.6523501170756657</v>
      </c>
    </row>
    <row r="2866" spans="1:9">
      <c r="A2866" s="28">
        <v>44963</v>
      </c>
      <c r="B2866" s="29">
        <v>72.459999999999994</v>
      </c>
      <c r="C2866" s="29">
        <v>111.42</v>
      </c>
      <c r="D2866" s="29">
        <v>106.94</v>
      </c>
      <c r="E2866" s="29">
        <v>104.19</v>
      </c>
      <c r="F2866" s="29">
        <v>93.75</v>
      </c>
      <c r="G2866" s="30">
        <f t="shared" si="88"/>
        <v>98.852538377993554</v>
      </c>
      <c r="H2866" s="28">
        <v>44963</v>
      </c>
      <c r="I2866">
        <f t="shared" si="89"/>
        <v>0.6524886424612939</v>
      </c>
    </row>
    <row r="2867" spans="1:9">
      <c r="A2867" s="28">
        <v>44964</v>
      </c>
      <c r="B2867" s="29">
        <v>72.87</v>
      </c>
      <c r="C2867" s="29">
        <v>111.44</v>
      </c>
      <c r="D2867" s="29">
        <v>107.24</v>
      </c>
      <c r="E2867" s="29">
        <v>104.37</v>
      </c>
      <c r="F2867" s="29">
        <v>93.74</v>
      </c>
      <c r="G2867" s="30">
        <f t="shared" si="88"/>
        <v>99.012979291398935</v>
      </c>
      <c r="H2867" s="28">
        <v>44964</v>
      </c>
      <c r="I2867">
        <f t="shared" si="89"/>
        <v>0.64658427529106721</v>
      </c>
    </row>
    <row r="2868" spans="1:9">
      <c r="A2868" s="28">
        <v>44965</v>
      </c>
      <c r="B2868" s="29">
        <v>72.3</v>
      </c>
      <c r="C2868" s="29">
        <v>111.45</v>
      </c>
      <c r="D2868" s="29">
        <v>106.95</v>
      </c>
      <c r="E2868" s="29">
        <v>104.25</v>
      </c>
      <c r="F2868" s="29">
        <v>93.34</v>
      </c>
      <c r="G2868" s="30">
        <f t="shared" si="88"/>
        <v>98.782980523510489</v>
      </c>
      <c r="H2868" s="28">
        <v>44965</v>
      </c>
      <c r="I2868">
        <f t="shared" si="89"/>
        <v>0.64239152585640724</v>
      </c>
    </row>
    <row r="2869" spans="1:9">
      <c r="A2869" s="28">
        <v>44966</v>
      </c>
      <c r="B2869" s="29">
        <v>72.59</v>
      </c>
      <c r="C2869" s="29">
        <v>111.48</v>
      </c>
      <c r="D2869" s="29">
        <v>107.05</v>
      </c>
      <c r="E2869" s="29">
        <v>104.16</v>
      </c>
      <c r="F2869" s="29">
        <v>93.46</v>
      </c>
      <c r="G2869" s="30">
        <f t="shared" si="88"/>
        <v>98.871492589077093</v>
      </c>
      <c r="H2869" s="28">
        <v>44966</v>
      </c>
      <c r="I2869">
        <f t="shared" si="89"/>
        <v>0.64006995401803113</v>
      </c>
    </row>
    <row r="2870" spans="1:9">
      <c r="A2870" s="28">
        <v>44967</v>
      </c>
      <c r="B2870" s="29">
        <v>72.790000000000006</v>
      </c>
      <c r="C2870" s="29">
        <v>111.58</v>
      </c>
      <c r="D2870" s="29">
        <v>107</v>
      </c>
      <c r="E2870" s="29">
        <v>104.33</v>
      </c>
      <c r="F2870" s="29">
        <v>93.59</v>
      </c>
      <c r="G2870" s="30">
        <f t="shared" si="88"/>
        <v>98.989580808265188</v>
      </c>
      <c r="H2870" s="28">
        <v>44967</v>
      </c>
      <c r="I2870">
        <f t="shared" si="89"/>
        <v>0.63752347992519642</v>
      </c>
    </row>
    <row r="2871" spans="1:9">
      <c r="A2871" s="28">
        <v>44968</v>
      </c>
      <c r="B2871" s="29">
        <v>71.709999999999994</v>
      </c>
      <c r="C2871" s="29">
        <v>110.9</v>
      </c>
      <c r="D2871" s="29">
        <v>106.15</v>
      </c>
      <c r="E2871" s="29">
        <v>103.54</v>
      </c>
      <c r="F2871" s="29">
        <v>92.6</v>
      </c>
      <c r="G2871" s="30">
        <f t="shared" si="88"/>
        <v>98.141708071699753</v>
      </c>
      <c r="H2871" s="28">
        <v>44968</v>
      </c>
      <c r="I2871">
        <f t="shared" si="89"/>
        <v>0.64198598928960859</v>
      </c>
    </row>
    <row r="2872" spans="1:9">
      <c r="A2872" s="28">
        <v>44969</v>
      </c>
      <c r="B2872" s="29">
        <v>70.510000000000005</v>
      </c>
      <c r="C2872" s="29">
        <v>110.14</v>
      </c>
      <c r="D2872" s="29">
        <v>105.1</v>
      </c>
      <c r="E2872" s="29">
        <v>102.95</v>
      </c>
      <c r="F2872" s="29">
        <v>92.02</v>
      </c>
      <c r="G2872" s="30">
        <f t="shared" si="88"/>
        <v>97.301879882812486</v>
      </c>
      <c r="H2872" s="28">
        <v>44969</v>
      </c>
      <c r="I2872">
        <f t="shared" si="89"/>
        <v>0.66737079455190174</v>
      </c>
    </row>
    <row r="2873" spans="1:9">
      <c r="A2873" s="28">
        <v>44970</v>
      </c>
      <c r="B2873" s="29">
        <v>72.7</v>
      </c>
      <c r="C2873" s="29">
        <v>111.61</v>
      </c>
      <c r="D2873" s="29">
        <v>106.89</v>
      </c>
      <c r="E2873" s="29">
        <v>104.2</v>
      </c>
      <c r="F2873" s="29">
        <v>93.37</v>
      </c>
      <c r="G2873" s="30">
        <f t="shared" si="88"/>
        <v>98.916450742917633</v>
      </c>
      <c r="H2873" s="28">
        <v>44970</v>
      </c>
      <c r="I2873">
        <f t="shared" si="89"/>
        <v>0.6676942195378941</v>
      </c>
    </row>
    <row r="2874" spans="1:9">
      <c r="A2874" s="28">
        <v>44971</v>
      </c>
      <c r="B2874" s="29">
        <v>72.59</v>
      </c>
      <c r="C2874" s="29">
        <v>111.68</v>
      </c>
      <c r="D2874" s="29">
        <v>107.09</v>
      </c>
      <c r="E2874" s="29">
        <v>104.31</v>
      </c>
      <c r="F2874" s="29">
        <v>93.22</v>
      </c>
      <c r="G2874" s="30">
        <f t="shared" si="88"/>
        <v>98.939688595210256</v>
      </c>
      <c r="H2874" s="28">
        <v>44971</v>
      </c>
      <c r="I2874">
        <f t="shared" si="89"/>
        <v>0.66545590772309715</v>
      </c>
    </row>
    <row r="2875" spans="1:9">
      <c r="A2875" s="28">
        <v>44972</v>
      </c>
      <c r="B2875" s="29">
        <v>72.73</v>
      </c>
      <c r="C2875" s="29">
        <v>111.76</v>
      </c>
      <c r="D2875" s="29">
        <v>107.04</v>
      </c>
      <c r="E2875" s="29">
        <v>104.35</v>
      </c>
      <c r="F2875" s="29">
        <v>93.38</v>
      </c>
      <c r="G2875" s="30">
        <f t="shared" si="88"/>
        <v>99.02117502372954</v>
      </c>
      <c r="H2875" s="28">
        <v>44972</v>
      </c>
      <c r="I2875">
        <f t="shared" si="89"/>
        <v>0.66185742890313515</v>
      </c>
    </row>
    <row r="2876" spans="1:9">
      <c r="A2876" s="28">
        <v>44973</v>
      </c>
      <c r="B2876" s="29">
        <v>72.790000000000006</v>
      </c>
      <c r="C2876" s="29">
        <v>111.67</v>
      </c>
      <c r="D2876" s="29">
        <v>106.9</v>
      </c>
      <c r="E2876" s="29">
        <v>104.44</v>
      </c>
      <c r="F2876" s="29">
        <v>93.1</v>
      </c>
      <c r="G2876" s="30">
        <f t="shared" si="88"/>
        <v>98.959569673627314</v>
      </c>
      <c r="H2876" s="28">
        <v>44973</v>
      </c>
      <c r="I2876">
        <f t="shared" si="89"/>
        <v>0.65962965289993325</v>
      </c>
    </row>
    <row r="2877" spans="1:9">
      <c r="A2877" s="28">
        <v>44974</v>
      </c>
      <c r="B2877" s="29">
        <v>72.8</v>
      </c>
      <c r="C2877" s="29">
        <v>111.85</v>
      </c>
      <c r="D2877" s="29">
        <v>107.1</v>
      </c>
      <c r="E2877" s="29">
        <v>104.5</v>
      </c>
      <c r="F2877" s="29">
        <v>93.22</v>
      </c>
      <c r="G2877" s="30">
        <f t="shared" si="88"/>
        <v>99.078088082286783</v>
      </c>
      <c r="H2877" s="28">
        <v>44974</v>
      </c>
      <c r="I2877">
        <f t="shared" si="89"/>
        <v>0.65962132105288129</v>
      </c>
    </row>
    <row r="2878" spans="1:9">
      <c r="A2878" s="28">
        <v>44975</v>
      </c>
      <c r="B2878" s="29">
        <v>71.7</v>
      </c>
      <c r="C2878" s="29">
        <v>111.53</v>
      </c>
      <c r="D2878" s="29">
        <v>105.73</v>
      </c>
      <c r="E2878" s="29">
        <v>103.9</v>
      </c>
      <c r="F2878" s="29">
        <v>92.81</v>
      </c>
      <c r="G2878" s="30">
        <f t="shared" si="88"/>
        <v>98.40166576920268</v>
      </c>
      <c r="H2878" s="28">
        <v>44975</v>
      </c>
      <c r="I2878">
        <f t="shared" si="89"/>
        <v>0.66043815958524732</v>
      </c>
    </row>
    <row r="2879" spans="1:9">
      <c r="A2879" s="28">
        <v>44976</v>
      </c>
      <c r="B2879" s="29">
        <v>70.650000000000006</v>
      </c>
      <c r="C2879" s="29">
        <v>110.72</v>
      </c>
      <c r="D2879" s="29">
        <v>105.16</v>
      </c>
      <c r="E2879" s="29">
        <v>103.02</v>
      </c>
      <c r="F2879" s="29">
        <v>91.54</v>
      </c>
      <c r="G2879" s="30">
        <f t="shared" si="88"/>
        <v>97.495223651065984</v>
      </c>
      <c r="H2879" s="28">
        <v>44976</v>
      </c>
      <c r="I2879">
        <f t="shared" si="89"/>
        <v>0.66581941421452728</v>
      </c>
    </row>
    <row r="2880" spans="1:9">
      <c r="A2880" s="28">
        <v>44977</v>
      </c>
      <c r="B2880" s="29">
        <v>72.31</v>
      </c>
      <c r="C2880" s="29">
        <v>112.14</v>
      </c>
      <c r="D2880" s="29">
        <v>107.1</v>
      </c>
      <c r="E2880" s="29">
        <v>104.41</v>
      </c>
      <c r="F2880" s="29">
        <v>92.81</v>
      </c>
      <c r="G2880" s="30">
        <f t="shared" si="88"/>
        <v>99.006669556804894</v>
      </c>
      <c r="H2880" s="28">
        <v>44977</v>
      </c>
      <c r="I2880">
        <f t="shared" si="89"/>
        <v>0.65730067386619118</v>
      </c>
    </row>
    <row r="2881" spans="1:9">
      <c r="A2881" s="28">
        <v>44978</v>
      </c>
      <c r="B2881" s="29">
        <v>72.849999999999994</v>
      </c>
      <c r="C2881" s="29">
        <v>112.13</v>
      </c>
      <c r="D2881" s="29">
        <v>106.86</v>
      </c>
      <c r="E2881" s="29">
        <v>104.75</v>
      </c>
      <c r="F2881" s="29">
        <v>92.98</v>
      </c>
      <c r="G2881" s="30">
        <f t="shared" si="88"/>
        <v>99.166976580753499</v>
      </c>
      <c r="H2881" s="28">
        <v>44978</v>
      </c>
      <c r="I2881">
        <f t="shared" si="89"/>
        <v>0.65735774168922367</v>
      </c>
    </row>
    <row r="2882" spans="1:9">
      <c r="A2882" s="28">
        <v>44979</v>
      </c>
      <c r="B2882" s="29">
        <v>72.540000000000006</v>
      </c>
      <c r="C2882" s="29">
        <v>111.96</v>
      </c>
      <c r="D2882" s="29">
        <v>106.86</v>
      </c>
      <c r="E2882" s="29">
        <v>104.6</v>
      </c>
      <c r="F2882" s="29">
        <v>93.02</v>
      </c>
      <c r="G2882" s="30">
        <f t="shared" si="88"/>
        <v>99.01999899605724</v>
      </c>
      <c r="H2882" s="28">
        <v>44979</v>
      </c>
      <c r="I2882">
        <f t="shared" si="89"/>
        <v>0.65019941924718427</v>
      </c>
    </row>
    <row r="2883" spans="1:9">
      <c r="A2883" s="28">
        <v>44980</v>
      </c>
      <c r="B2883" s="29">
        <v>72.75</v>
      </c>
      <c r="C2883" s="29">
        <v>112.17</v>
      </c>
      <c r="D2883" s="29">
        <v>106.94</v>
      </c>
      <c r="E2883" s="29">
        <v>104.67</v>
      </c>
      <c r="F2883" s="29">
        <v>93.22</v>
      </c>
      <c r="G2883" s="30">
        <f t="shared" si="88"/>
        <v>99.190331848714948</v>
      </c>
      <c r="H2883" s="28">
        <v>44980</v>
      </c>
      <c r="I2883">
        <f t="shared" si="89"/>
        <v>0.616513618700537</v>
      </c>
    </row>
    <row r="2884" spans="1:9">
      <c r="A2884" s="28">
        <v>44981</v>
      </c>
      <c r="B2884" s="29">
        <v>72.38</v>
      </c>
      <c r="C2884" s="29">
        <v>112.16</v>
      </c>
      <c r="D2884" s="29">
        <v>106.89</v>
      </c>
      <c r="E2884" s="29">
        <v>104.45</v>
      </c>
      <c r="F2884" s="29">
        <v>92.88</v>
      </c>
      <c r="G2884" s="30">
        <f t="shared" si="88"/>
        <v>99.018828079366244</v>
      </c>
      <c r="H2884" s="28">
        <v>44981</v>
      </c>
      <c r="I2884">
        <f t="shared" si="89"/>
        <v>0.61347394741378214</v>
      </c>
    </row>
    <row r="2885" spans="1:9">
      <c r="A2885" s="28">
        <v>44982</v>
      </c>
      <c r="B2885" s="29">
        <v>72.349999999999994</v>
      </c>
      <c r="C2885" s="29">
        <v>112.55</v>
      </c>
      <c r="D2885" s="29">
        <v>106.77</v>
      </c>
      <c r="E2885" s="29">
        <v>104.63</v>
      </c>
      <c r="F2885" s="29">
        <v>92.63</v>
      </c>
      <c r="G2885" s="30">
        <f t="shared" ref="G2885:G2948" si="90">(B2885*$B$2+C2885*$C$2+D2885*$D$2+E2885*$E$2+F2885*$F$2)/$G$2</f>
        <v>99.132930508907691</v>
      </c>
      <c r="H2885" s="28">
        <v>44982</v>
      </c>
      <c r="I2885">
        <f t="shared" si="89"/>
        <v>0.61674905435404648</v>
      </c>
    </row>
    <row r="2886" spans="1:9">
      <c r="A2886" s="28">
        <v>44983</v>
      </c>
      <c r="B2886" s="29">
        <v>70.41</v>
      </c>
      <c r="C2886" s="29">
        <v>111.28</v>
      </c>
      <c r="D2886" s="29">
        <v>105.48</v>
      </c>
      <c r="E2886" s="29">
        <v>103.48</v>
      </c>
      <c r="F2886" s="29">
        <v>91.7</v>
      </c>
      <c r="G2886" s="30">
        <f t="shared" si="90"/>
        <v>97.781202403986555</v>
      </c>
      <c r="H2886" s="28">
        <v>44983</v>
      </c>
      <c r="I2886">
        <f t="shared" si="89"/>
        <v>0.5874331457086498</v>
      </c>
    </row>
    <row r="2887" spans="1:9">
      <c r="A2887" s="28">
        <v>44984</v>
      </c>
      <c r="B2887" s="29">
        <v>72.39</v>
      </c>
      <c r="C2887" s="29">
        <v>112.31</v>
      </c>
      <c r="D2887" s="29">
        <v>106.65</v>
      </c>
      <c r="E2887" s="29">
        <v>104.62</v>
      </c>
      <c r="F2887" s="29">
        <v>92.8</v>
      </c>
      <c r="G2887" s="30">
        <f t="shared" si="90"/>
        <v>99.061285913770433</v>
      </c>
      <c r="H2887" s="28">
        <v>44984</v>
      </c>
      <c r="I2887">
        <f t="shared" si="89"/>
        <v>0.58507847195148266</v>
      </c>
    </row>
    <row r="2888" spans="1:9">
      <c r="A2888" s="28">
        <v>44985</v>
      </c>
      <c r="B2888" s="29">
        <v>72.42</v>
      </c>
      <c r="C2888" s="29">
        <v>112.31</v>
      </c>
      <c r="D2888" s="29">
        <v>106.86</v>
      </c>
      <c r="E2888" s="29">
        <v>104.6</v>
      </c>
      <c r="F2888" s="29">
        <v>92.79</v>
      </c>
      <c r="G2888" s="30">
        <f t="shared" si="90"/>
        <v>99.089461521612137</v>
      </c>
      <c r="H2888" s="28">
        <v>44985</v>
      </c>
      <c r="I2888">
        <f t="shared" si="89"/>
        <v>0.585547257364331</v>
      </c>
    </row>
    <row r="2889" spans="1:9">
      <c r="A2889" s="28">
        <v>44986</v>
      </c>
      <c r="B2889" s="29">
        <v>72.61</v>
      </c>
      <c r="C2889" s="29">
        <v>112.28</v>
      </c>
      <c r="D2889" s="29">
        <v>107.18</v>
      </c>
      <c r="E2889" s="29">
        <v>104.51</v>
      </c>
      <c r="F2889" s="29">
        <v>92.59</v>
      </c>
      <c r="G2889" s="30">
        <f t="shared" si="90"/>
        <v>99.117873831775682</v>
      </c>
      <c r="H2889" s="28">
        <v>44986</v>
      </c>
      <c r="I2889">
        <f t="shared" si="89"/>
        <v>0.58734149615551801</v>
      </c>
    </row>
    <row r="2890" spans="1:9">
      <c r="A2890" s="28">
        <v>44987</v>
      </c>
      <c r="B2890" s="29">
        <v>72.42</v>
      </c>
      <c r="C2890" s="29">
        <v>112.29</v>
      </c>
      <c r="D2890" s="29">
        <v>106.85</v>
      </c>
      <c r="E2890" s="29">
        <v>104.55</v>
      </c>
      <c r="F2890" s="29">
        <v>92.89</v>
      </c>
      <c r="G2890" s="30">
        <f t="shared" si="90"/>
        <v>99.086855970721373</v>
      </c>
      <c r="H2890" s="28">
        <v>44987</v>
      </c>
      <c r="I2890">
        <f t="shared" si="89"/>
        <v>0.58476432310857207</v>
      </c>
    </row>
    <row r="2891" spans="1:9">
      <c r="A2891" s="28">
        <v>44988</v>
      </c>
      <c r="B2891" s="29">
        <v>72.12</v>
      </c>
      <c r="C2891" s="29">
        <v>112.56</v>
      </c>
      <c r="D2891" s="29">
        <v>106.9</v>
      </c>
      <c r="E2891" s="29">
        <v>104.52</v>
      </c>
      <c r="F2891" s="29">
        <v>92.56</v>
      </c>
      <c r="G2891" s="30">
        <f t="shared" si="90"/>
        <v>99.076022470064231</v>
      </c>
      <c r="H2891" s="28">
        <v>44988</v>
      </c>
      <c r="I2891">
        <f t="shared" si="89"/>
        <v>0.58828274058328756</v>
      </c>
    </row>
    <row r="2892" spans="1:9">
      <c r="A2892" s="28">
        <v>44989</v>
      </c>
      <c r="B2892" s="29">
        <v>72.010000000000005</v>
      </c>
      <c r="C2892" s="29">
        <v>112.84</v>
      </c>
      <c r="D2892" s="29">
        <v>107.03</v>
      </c>
      <c r="E2892" s="29">
        <v>104.81</v>
      </c>
      <c r="F2892" s="29">
        <v>92.59</v>
      </c>
      <c r="G2892" s="30">
        <f t="shared" si="90"/>
        <v>99.219992926766921</v>
      </c>
      <c r="H2892" s="28">
        <v>44989</v>
      </c>
      <c r="I2892">
        <f t="shared" si="89"/>
        <v>0.59270165721017021</v>
      </c>
    </row>
    <row r="2893" spans="1:9">
      <c r="A2893" s="28">
        <v>44990</v>
      </c>
      <c r="B2893" s="29">
        <v>70.53</v>
      </c>
      <c r="C2893" s="29">
        <v>111.81</v>
      </c>
      <c r="D2893" s="29">
        <v>105.08</v>
      </c>
      <c r="E2893" s="29">
        <v>103.35</v>
      </c>
      <c r="F2893" s="29">
        <v>91.38</v>
      </c>
      <c r="G2893" s="30">
        <f t="shared" si="90"/>
        <v>97.885178519275684</v>
      </c>
      <c r="H2893" s="28">
        <v>44990</v>
      </c>
      <c r="I2893">
        <f t="shared" si="89"/>
        <v>0.52749262852516954</v>
      </c>
    </row>
    <row r="2894" spans="1:9">
      <c r="A2894" s="28">
        <v>44991</v>
      </c>
      <c r="B2894" s="29">
        <v>72.87</v>
      </c>
      <c r="C2894" s="29">
        <v>113.03</v>
      </c>
      <c r="D2894" s="29">
        <v>107.26</v>
      </c>
      <c r="E2894" s="29">
        <v>104.98</v>
      </c>
      <c r="F2894" s="29">
        <v>92.88</v>
      </c>
      <c r="G2894" s="30">
        <f t="shared" si="90"/>
        <v>99.570639967873831</v>
      </c>
      <c r="H2894" s="28">
        <v>44991</v>
      </c>
      <c r="I2894">
        <f t="shared" si="89"/>
        <v>0.54784463787154491</v>
      </c>
    </row>
    <row r="2895" spans="1:9">
      <c r="A2895" s="28">
        <v>44992</v>
      </c>
      <c r="B2895" s="29">
        <v>73.09</v>
      </c>
      <c r="C2895" s="29">
        <v>113.34</v>
      </c>
      <c r="D2895" s="29">
        <v>107.47</v>
      </c>
      <c r="E2895" s="29">
        <v>105.55</v>
      </c>
      <c r="F2895" s="29">
        <v>93.11</v>
      </c>
      <c r="G2895" s="30">
        <f t="shared" si="90"/>
        <v>99.878619259272767</v>
      </c>
      <c r="H2895" s="28">
        <v>44992</v>
      </c>
      <c r="I2895">
        <f t="shared" si="89"/>
        <v>0.58245031476625619</v>
      </c>
    </row>
    <row r="2896" spans="1:9">
      <c r="A2896" s="28">
        <v>44993</v>
      </c>
      <c r="B2896" s="29">
        <v>72.95</v>
      </c>
      <c r="C2896" s="29">
        <v>114.04</v>
      </c>
      <c r="D2896" s="29">
        <v>108.77</v>
      </c>
      <c r="E2896" s="29">
        <v>105.14</v>
      </c>
      <c r="F2896" s="29">
        <v>93.7</v>
      </c>
      <c r="G2896" s="30">
        <f t="shared" si="90"/>
        <v>100.28161561769858</v>
      </c>
      <c r="H2896" s="28">
        <v>44993</v>
      </c>
      <c r="I2896">
        <f t="shared" si="89"/>
        <v>0.64164265659532715</v>
      </c>
    </row>
    <row r="2897" spans="1:9">
      <c r="A2897" s="28">
        <v>44994</v>
      </c>
      <c r="B2897" s="29">
        <v>72.89</v>
      </c>
      <c r="C2897" s="29">
        <v>113.1</v>
      </c>
      <c r="D2897" s="29">
        <v>107.39</v>
      </c>
      <c r="E2897" s="29">
        <v>105.17</v>
      </c>
      <c r="F2897" s="29">
        <v>93.27</v>
      </c>
      <c r="G2897" s="30">
        <f t="shared" si="90"/>
        <v>99.700336366457336</v>
      </c>
      <c r="H2897" s="28">
        <v>44994</v>
      </c>
      <c r="I2897">
        <f t="shared" si="89"/>
        <v>0.65934168669222526</v>
      </c>
    </row>
    <row r="2898" spans="1:9">
      <c r="A2898" s="28">
        <v>44995</v>
      </c>
      <c r="B2898" s="29">
        <v>72.59</v>
      </c>
      <c r="C2898" s="29">
        <v>112.96</v>
      </c>
      <c r="D2898" s="29">
        <v>107.19</v>
      </c>
      <c r="E2898" s="29">
        <v>104.77</v>
      </c>
      <c r="F2898" s="29">
        <v>92.77</v>
      </c>
      <c r="G2898" s="30">
        <f t="shared" si="90"/>
        <v>99.42760993173188</v>
      </c>
      <c r="H2898" s="28">
        <v>44995</v>
      </c>
      <c r="I2898">
        <f t="shared" si="89"/>
        <v>0.66616320425941178</v>
      </c>
    </row>
    <row r="2899" spans="1:9">
      <c r="A2899" s="28">
        <v>44996</v>
      </c>
      <c r="B2899" s="29">
        <v>71.33</v>
      </c>
      <c r="C2899" s="29">
        <v>112.33</v>
      </c>
      <c r="D2899" s="29">
        <v>105.64</v>
      </c>
      <c r="E2899" s="29">
        <v>104.07</v>
      </c>
      <c r="F2899" s="29">
        <v>91.64</v>
      </c>
      <c r="G2899" s="30">
        <f t="shared" si="90"/>
        <v>98.466445586302541</v>
      </c>
      <c r="H2899" s="28">
        <v>44996</v>
      </c>
      <c r="I2899">
        <f t="shared" si="89"/>
        <v>0.65511833116497775</v>
      </c>
    </row>
    <row r="2900" spans="1:9">
      <c r="A2900" s="28">
        <v>44997</v>
      </c>
      <c r="B2900" s="29">
        <v>70.41</v>
      </c>
      <c r="C2900" s="29">
        <v>112.27</v>
      </c>
      <c r="D2900" s="29">
        <v>105.81</v>
      </c>
      <c r="E2900" s="29">
        <v>103.66</v>
      </c>
      <c r="F2900" s="29">
        <v>91.24</v>
      </c>
      <c r="G2900" s="30">
        <f t="shared" si="90"/>
        <v>98.146980733425806</v>
      </c>
      <c r="H2900" s="28">
        <v>44997</v>
      </c>
      <c r="I2900">
        <f t="shared" si="89"/>
        <v>0.59577766639838126</v>
      </c>
    </row>
    <row r="2901" spans="1:9">
      <c r="A2901" s="28">
        <v>44998</v>
      </c>
      <c r="B2901" s="29">
        <v>72.77</v>
      </c>
      <c r="C2901" s="29">
        <v>113.08</v>
      </c>
      <c r="D2901" s="29">
        <v>107.11</v>
      </c>
      <c r="E2901" s="29">
        <v>104.72</v>
      </c>
      <c r="F2901" s="29">
        <v>92.76</v>
      </c>
      <c r="G2901" s="30">
        <f t="shared" si="90"/>
        <v>99.49091970283294</v>
      </c>
      <c r="H2901" s="28">
        <v>44998</v>
      </c>
      <c r="I2901">
        <f t="shared" si="89"/>
        <v>0.60344980438498186</v>
      </c>
    </row>
    <row r="2902" spans="1:9">
      <c r="A2902" s="28">
        <v>44999</v>
      </c>
      <c r="B2902" s="29">
        <v>72.48</v>
      </c>
      <c r="C2902" s="29">
        <v>113.17</v>
      </c>
      <c r="D2902" s="29">
        <v>107.39</v>
      </c>
      <c r="E2902" s="29">
        <v>104.72</v>
      </c>
      <c r="F2902" s="29">
        <v>92.76</v>
      </c>
      <c r="G2902" s="30">
        <f t="shared" si="90"/>
        <v>99.495795579001168</v>
      </c>
      <c r="H2902" s="28">
        <v>44999</v>
      </c>
      <c r="I2902">
        <f t="shared" si="89"/>
        <v>0.61058549515662641</v>
      </c>
    </row>
    <row r="2903" spans="1:9">
      <c r="A2903" s="28">
        <v>45000</v>
      </c>
      <c r="B2903" s="29">
        <v>72.81</v>
      </c>
      <c r="C2903" s="29">
        <v>113.21</v>
      </c>
      <c r="D2903" s="29">
        <v>107.32</v>
      </c>
      <c r="E2903" s="29">
        <v>104.91</v>
      </c>
      <c r="F2903" s="29">
        <v>92.8</v>
      </c>
      <c r="G2903" s="30">
        <f t="shared" si="90"/>
        <v>99.608471725321237</v>
      </c>
      <c r="H2903" s="28">
        <v>45000</v>
      </c>
      <c r="I2903">
        <f t="shared" si="89"/>
        <v>0.62062831698656418</v>
      </c>
    </row>
    <row r="2904" spans="1:9">
      <c r="A2904" s="28">
        <v>45001</v>
      </c>
      <c r="B2904" s="29">
        <v>72.78</v>
      </c>
      <c r="C2904" s="29">
        <v>113.13</v>
      </c>
      <c r="D2904" s="29">
        <v>107.06</v>
      </c>
      <c r="E2904" s="29">
        <v>104.86</v>
      </c>
      <c r="F2904" s="29">
        <v>92.77</v>
      </c>
      <c r="G2904" s="30">
        <f t="shared" si="90"/>
        <v>99.528447174357467</v>
      </c>
      <c r="H2904" s="28">
        <v>45001</v>
      </c>
      <c r="I2904">
        <f t="shared" si="89"/>
        <v>0.62724806959065815</v>
      </c>
    </row>
    <row r="2905" spans="1:9">
      <c r="A2905" s="28">
        <v>45002</v>
      </c>
      <c r="B2905" s="29">
        <v>72.66</v>
      </c>
      <c r="C2905" s="29">
        <v>113.43</v>
      </c>
      <c r="D2905" s="29">
        <v>107.24</v>
      </c>
      <c r="E2905" s="29">
        <v>104.87</v>
      </c>
      <c r="F2905" s="29">
        <v>92.5</v>
      </c>
      <c r="G2905" s="30">
        <f t="shared" si="90"/>
        <v>99.598274724372061</v>
      </c>
      <c r="H2905" s="28">
        <v>45002</v>
      </c>
      <c r="I2905">
        <f t="shared" si="89"/>
        <v>0.63542918429717932</v>
      </c>
    </row>
    <row r="2906" spans="1:9">
      <c r="A2906" s="28">
        <v>45003</v>
      </c>
      <c r="B2906" s="29">
        <v>72.55</v>
      </c>
      <c r="C2906" s="29">
        <v>113.53</v>
      </c>
      <c r="D2906" s="29">
        <v>107.17</v>
      </c>
      <c r="E2906" s="29">
        <v>105.05</v>
      </c>
      <c r="F2906" s="29">
        <v>92.33</v>
      </c>
      <c r="G2906" s="30">
        <f t="shared" si="90"/>
        <v>99.606982239339928</v>
      </c>
      <c r="H2906" s="28">
        <v>45003</v>
      </c>
      <c r="I2906">
        <f t="shared" si="89"/>
        <v>0.62953163072171214</v>
      </c>
    </row>
    <row r="2907" spans="1:9">
      <c r="A2907" s="28">
        <v>45004</v>
      </c>
      <c r="B2907" s="29">
        <v>70.53</v>
      </c>
      <c r="C2907" s="29">
        <v>112.92</v>
      </c>
      <c r="D2907" s="29">
        <v>105.36</v>
      </c>
      <c r="E2907" s="29">
        <v>103.75</v>
      </c>
      <c r="F2907" s="29">
        <v>91.39</v>
      </c>
      <c r="G2907" s="30">
        <f t="shared" si="90"/>
        <v>98.387777544538537</v>
      </c>
      <c r="H2907" s="28">
        <v>45004</v>
      </c>
      <c r="I2907">
        <f t="shared" si="89"/>
        <v>0.56624931011249935</v>
      </c>
    </row>
    <row r="2908" spans="1:9">
      <c r="A2908" s="28">
        <v>45005</v>
      </c>
      <c r="B2908" s="29">
        <v>72.83</v>
      </c>
      <c r="C2908" s="29">
        <v>113.63</v>
      </c>
      <c r="D2908" s="29">
        <v>107.19</v>
      </c>
      <c r="E2908" s="29">
        <v>104.98</v>
      </c>
      <c r="F2908" s="29">
        <v>92.92</v>
      </c>
      <c r="G2908" s="30">
        <f t="shared" si="90"/>
        <v>99.776725549430481</v>
      </c>
      <c r="H2908" s="28">
        <v>45005</v>
      </c>
      <c r="I2908">
        <f t="shared" si="89"/>
        <v>0.57748212191535064</v>
      </c>
    </row>
    <row r="2909" spans="1:9">
      <c r="A2909" s="28">
        <v>45006</v>
      </c>
      <c r="B2909" s="29">
        <v>72.709999999999994</v>
      </c>
      <c r="C2909" s="29">
        <v>113.5</v>
      </c>
      <c r="D2909" s="29">
        <v>106.97</v>
      </c>
      <c r="E2909" s="29">
        <v>104.85</v>
      </c>
      <c r="F2909" s="29">
        <v>92.61</v>
      </c>
      <c r="G2909" s="30">
        <f t="shared" si="90"/>
        <v>99.612838830680488</v>
      </c>
      <c r="H2909" s="28">
        <v>45006</v>
      </c>
      <c r="I2909">
        <f t="shared" si="89"/>
        <v>0.58324583133618535</v>
      </c>
    </row>
    <row r="2910" spans="1:9">
      <c r="A2910" s="28">
        <v>45007</v>
      </c>
      <c r="B2910" s="29">
        <v>72.680000000000007</v>
      </c>
      <c r="C2910" s="29">
        <v>113.59</v>
      </c>
      <c r="D2910" s="29">
        <v>106.91</v>
      </c>
      <c r="E2910" s="29">
        <v>104.92</v>
      </c>
      <c r="F2910" s="29">
        <v>92.44</v>
      </c>
      <c r="G2910" s="30">
        <f t="shared" si="90"/>
        <v>99.619143363025685</v>
      </c>
      <c r="H2910" s="28">
        <v>45007</v>
      </c>
      <c r="I2910">
        <f t="shared" si="89"/>
        <v>0.58767086122842527</v>
      </c>
    </row>
    <row r="2911" spans="1:9">
      <c r="A2911" s="28">
        <v>45008</v>
      </c>
      <c r="B2911" s="29">
        <v>73.38</v>
      </c>
      <c r="C2911" s="29">
        <v>114.28</v>
      </c>
      <c r="D2911" s="29">
        <v>107.68</v>
      </c>
      <c r="E2911" s="29">
        <v>105.91</v>
      </c>
      <c r="F2911" s="29">
        <v>93.23</v>
      </c>
      <c r="G2911" s="30">
        <f t="shared" si="90"/>
        <v>100.38235566041178</v>
      </c>
      <c r="H2911" s="28">
        <v>45008</v>
      </c>
      <c r="I2911">
        <f t="shared" si="89"/>
        <v>0.62664609541112515</v>
      </c>
    </row>
    <row r="2912" spans="1:9">
      <c r="A2912" s="28">
        <v>45009</v>
      </c>
      <c r="B2912" s="29">
        <v>73.010000000000005</v>
      </c>
      <c r="C2912" s="29">
        <v>114.14</v>
      </c>
      <c r="D2912" s="29">
        <v>107.63</v>
      </c>
      <c r="E2912" s="29">
        <v>105.64</v>
      </c>
      <c r="F2912" s="29">
        <v>93.45</v>
      </c>
      <c r="G2912" s="30">
        <f t="shared" si="90"/>
        <v>100.23295583564544</v>
      </c>
      <c r="H2912" s="28">
        <v>45009</v>
      </c>
      <c r="I2912">
        <f t="shared" ref="I2912:I2975" si="91">_xlfn.STDEV.P(G2885:G2912)</f>
        <v>0.65057671614738655</v>
      </c>
    </row>
    <row r="2913" spans="1:9">
      <c r="A2913" s="28">
        <v>45010</v>
      </c>
      <c r="B2913" s="29">
        <v>72.89</v>
      </c>
      <c r="C2913" s="29">
        <v>114.42</v>
      </c>
      <c r="D2913" s="29">
        <v>107.78</v>
      </c>
      <c r="E2913" s="29">
        <v>106.1</v>
      </c>
      <c r="F2913" s="29">
        <v>93.24</v>
      </c>
      <c r="G2913" s="30">
        <f t="shared" si="90"/>
        <v>100.3709577157564</v>
      </c>
      <c r="H2913" s="28">
        <v>45010</v>
      </c>
      <c r="I2913">
        <f t="shared" si="91"/>
        <v>0.67947852622716642</v>
      </c>
    </row>
    <row r="2914" spans="1:9">
      <c r="A2914" s="28">
        <v>45011</v>
      </c>
      <c r="B2914" s="29">
        <v>71.06</v>
      </c>
      <c r="C2914" s="29">
        <v>113.75</v>
      </c>
      <c r="D2914" s="29">
        <v>106.2</v>
      </c>
      <c r="E2914" s="29">
        <v>104.59</v>
      </c>
      <c r="F2914" s="29">
        <v>91.93</v>
      </c>
      <c r="G2914" s="30">
        <f t="shared" si="90"/>
        <v>99.115684688960272</v>
      </c>
      <c r="H2914" s="28">
        <v>45011</v>
      </c>
      <c r="I2914">
        <f t="shared" si="91"/>
        <v>0.61196270241618389</v>
      </c>
    </row>
    <row r="2915" spans="1:9">
      <c r="A2915" s="28">
        <v>45012</v>
      </c>
      <c r="B2915" s="29">
        <v>73.209999999999994</v>
      </c>
      <c r="C2915" s="29">
        <v>114.44</v>
      </c>
      <c r="D2915" s="29">
        <v>107.72</v>
      </c>
      <c r="E2915" s="29">
        <v>105.91</v>
      </c>
      <c r="F2915" s="29">
        <v>93.24</v>
      </c>
      <c r="G2915" s="30">
        <f t="shared" si="90"/>
        <v>100.41005581009051</v>
      </c>
      <c r="H2915" s="28">
        <v>45012</v>
      </c>
      <c r="I2915">
        <f t="shared" si="91"/>
        <v>0.63699945598977126</v>
      </c>
    </row>
    <row r="2916" spans="1:9">
      <c r="A2916" s="28">
        <v>45013</v>
      </c>
      <c r="B2916" s="29">
        <v>73.16</v>
      </c>
      <c r="C2916" s="29">
        <v>114.49</v>
      </c>
      <c r="D2916" s="29">
        <v>107.61</v>
      </c>
      <c r="E2916" s="29">
        <v>105.76</v>
      </c>
      <c r="F2916" s="29">
        <v>93.28</v>
      </c>
      <c r="G2916" s="30">
        <f t="shared" si="90"/>
        <v>100.38554450204437</v>
      </c>
      <c r="H2916" s="28">
        <v>45013</v>
      </c>
      <c r="I2916">
        <f t="shared" si="91"/>
        <v>0.65697336337767931</v>
      </c>
    </row>
    <row r="2917" spans="1:9">
      <c r="A2917" s="28">
        <v>45014</v>
      </c>
      <c r="B2917" s="29">
        <v>73.41</v>
      </c>
      <c r="C2917" s="29">
        <v>114.75</v>
      </c>
      <c r="D2917" s="29">
        <v>107.79</v>
      </c>
      <c r="E2917" s="29">
        <v>105.93</v>
      </c>
      <c r="F2917" s="29">
        <v>93.32</v>
      </c>
      <c r="G2917" s="30">
        <f t="shared" si="90"/>
        <v>100.58887973678445</v>
      </c>
      <c r="H2917" s="28">
        <v>45014</v>
      </c>
      <c r="I2917">
        <f t="shared" si="91"/>
        <v>0.68405491668115492</v>
      </c>
    </row>
    <row r="2918" spans="1:9">
      <c r="A2918" s="28">
        <v>45015</v>
      </c>
      <c r="B2918" s="29">
        <v>73.98</v>
      </c>
      <c r="C2918" s="29">
        <v>115.32</v>
      </c>
      <c r="D2918" s="29">
        <v>108.34</v>
      </c>
      <c r="E2918" s="29">
        <v>106.79</v>
      </c>
      <c r="F2918" s="29">
        <v>93.8</v>
      </c>
      <c r="G2918" s="30">
        <f t="shared" si="90"/>
        <v>101.18967362733645</v>
      </c>
      <c r="H2918" s="28">
        <v>45015</v>
      </c>
      <c r="I2918">
        <f t="shared" si="91"/>
        <v>0.74367451301896337</v>
      </c>
    </row>
    <row r="2919" spans="1:9">
      <c r="A2919" s="28">
        <v>45016</v>
      </c>
      <c r="B2919" s="29">
        <v>73.180000000000007</v>
      </c>
      <c r="C2919" s="29">
        <v>114.89</v>
      </c>
      <c r="D2919" s="29">
        <v>107.68</v>
      </c>
      <c r="E2919" s="29">
        <v>105.94</v>
      </c>
      <c r="F2919" s="29">
        <v>93.32</v>
      </c>
      <c r="G2919" s="30">
        <f t="shared" si="90"/>
        <v>100.5778014109959</v>
      </c>
      <c r="H2919" s="28">
        <v>45016</v>
      </c>
      <c r="I2919">
        <f t="shared" si="91"/>
        <v>0.75732374989625761</v>
      </c>
    </row>
    <row r="2920" spans="1:9">
      <c r="A2920" s="28">
        <v>45017</v>
      </c>
      <c r="B2920" s="29">
        <v>72.83</v>
      </c>
      <c r="C2920" s="29">
        <v>115.18</v>
      </c>
      <c r="D2920" s="29">
        <v>107.62</v>
      </c>
      <c r="E2920" s="29">
        <v>105.79</v>
      </c>
      <c r="F2920" s="29">
        <v>93.08</v>
      </c>
      <c r="G2920" s="30">
        <f t="shared" si="90"/>
        <v>100.54317944107767</v>
      </c>
      <c r="H2920" s="28">
        <v>45017</v>
      </c>
      <c r="I2920">
        <f t="shared" si="91"/>
        <v>0.76940886592860425</v>
      </c>
    </row>
    <row r="2921" spans="1:9">
      <c r="A2921" s="28">
        <v>45018</v>
      </c>
      <c r="B2921" s="29">
        <v>71.41</v>
      </c>
      <c r="C2921" s="29">
        <v>114.85</v>
      </c>
      <c r="D2921" s="29">
        <v>106.29</v>
      </c>
      <c r="E2921" s="29">
        <v>104.77</v>
      </c>
      <c r="F2921" s="29">
        <v>91.51</v>
      </c>
      <c r="G2921" s="30">
        <f t="shared" si="90"/>
        <v>99.572737021758158</v>
      </c>
      <c r="H2921" s="28">
        <v>45018</v>
      </c>
      <c r="I2921">
        <f t="shared" si="91"/>
        <v>0.68564078133389483</v>
      </c>
    </row>
    <row r="2922" spans="1:9">
      <c r="A2922" s="28">
        <v>45019</v>
      </c>
      <c r="B2922" s="29">
        <v>73.510000000000005</v>
      </c>
      <c r="C2922" s="29">
        <v>115.37</v>
      </c>
      <c r="D2922" s="29">
        <v>108.02</v>
      </c>
      <c r="E2922" s="29">
        <v>106.34</v>
      </c>
      <c r="F2922" s="29">
        <v>93.46</v>
      </c>
      <c r="G2922" s="30">
        <f t="shared" si="90"/>
        <v>100.94837598568924</v>
      </c>
      <c r="H2922" s="28">
        <v>45019</v>
      </c>
      <c r="I2922">
        <f t="shared" si="91"/>
        <v>0.71821189216050707</v>
      </c>
    </row>
    <row r="2923" spans="1:9">
      <c r="A2923" s="28">
        <v>45020</v>
      </c>
      <c r="B2923" s="29">
        <v>73.31</v>
      </c>
      <c r="C2923" s="29">
        <v>115.62</v>
      </c>
      <c r="D2923" s="29">
        <v>107.89</v>
      </c>
      <c r="E2923" s="29">
        <v>106.5</v>
      </c>
      <c r="F2923" s="29">
        <v>93.08</v>
      </c>
      <c r="G2923" s="30">
        <f t="shared" si="90"/>
        <v>100.95250054760514</v>
      </c>
      <c r="H2923" s="28">
        <v>45020</v>
      </c>
      <c r="I2923">
        <f t="shared" si="91"/>
        <v>0.74838550497130663</v>
      </c>
    </row>
    <row r="2924" spans="1:9">
      <c r="A2924" s="28">
        <v>45021</v>
      </c>
      <c r="B2924" s="29">
        <v>73.56</v>
      </c>
      <c r="C2924" s="29">
        <v>115.76</v>
      </c>
      <c r="D2924" s="29">
        <v>108.06</v>
      </c>
      <c r="E2924" s="29">
        <v>106.57</v>
      </c>
      <c r="F2924" s="29">
        <v>93.47</v>
      </c>
      <c r="G2924" s="30">
        <f t="shared" si="90"/>
        <v>101.14349175854262</v>
      </c>
      <c r="H2924" s="28">
        <v>45021</v>
      </c>
      <c r="I2924">
        <f t="shared" si="91"/>
        <v>0.78214624848816661</v>
      </c>
    </row>
    <row r="2925" spans="1:9">
      <c r="A2925" s="28">
        <v>45022</v>
      </c>
      <c r="B2925" s="29">
        <v>72.900000000000006</v>
      </c>
      <c r="C2925" s="29">
        <v>115.05</v>
      </c>
      <c r="D2925" s="29">
        <v>107.3</v>
      </c>
      <c r="E2925" s="29">
        <v>105.91</v>
      </c>
      <c r="F2925" s="29">
        <v>92.79</v>
      </c>
      <c r="G2925" s="30">
        <f t="shared" si="90"/>
        <v>100.45008825569508</v>
      </c>
      <c r="H2925" s="28">
        <v>45022</v>
      </c>
      <c r="I2925">
        <f t="shared" si="91"/>
        <v>0.78805409837090656</v>
      </c>
    </row>
    <row r="2926" spans="1:9">
      <c r="A2926" s="28">
        <v>45023</v>
      </c>
      <c r="B2926" s="29">
        <v>72.150000000000006</v>
      </c>
      <c r="C2926" s="29">
        <v>115.59</v>
      </c>
      <c r="D2926" s="29">
        <v>107.15</v>
      </c>
      <c r="E2926" s="29">
        <v>105.96</v>
      </c>
      <c r="F2926" s="29">
        <v>92.42</v>
      </c>
      <c r="G2926" s="30">
        <f t="shared" si="90"/>
        <v>100.42206625109519</v>
      </c>
      <c r="H2926" s="28">
        <v>45023</v>
      </c>
      <c r="I2926">
        <f t="shared" si="91"/>
        <v>0.78767985161753873</v>
      </c>
    </row>
    <row r="2927" spans="1:9">
      <c r="A2927" s="28">
        <v>45024</v>
      </c>
      <c r="B2927" s="29">
        <v>72.61</v>
      </c>
      <c r="C2927" s="29">
        <v>115.65</v>
      </c>
      <c r="D2927" s="29">
        <v>107.2</v>
      </c>
      <c r="E2927" s="29">
        <v>106.51</v>
      </c>
      <c r="F2927" s="29">
        <v>92.38</v>
      </c>
      <c r="G2927" s="30">
        <f t="shared" si="90"/>
        <v>100.63082432827102</v>
      </c>
      <c r="H2927" s="28">
        <v>45024</v>
      </c>
      <c r="I2927">
        <f t="shared" si="91"/>
        <v>0.74315212558545773</v>
      </c>
    </row>
    <row r="2928" spans="1:9">
      <c r="A2928" s="28">
        <v>45025</v>
      </c>
      <c r="B2928" s="29">
        <v>71.59</v>
      </c>
      <c r="C2928" s="29">
        <v>115.64</v>
      </c>
      <c r="D2928" s="29">
        <v>106.4</v>
      </c>
      <c r="E2928" s="29">
        <v>105.58</v>
      </c>
      <c r="F2928" s="29">
        <v>91.7</v>
      </c>
      <c r="G2928" s="30">
        <f t="shared" si="90"/>
        <v>100.06625397013725</v>
      </c>
      <c r="H2928" s="28">
        <v>45025</v>
      </c>
      <c r="I2928">
        <f t="shared" si="91"/>
        <v>0.64902720076107334</v>
      </c>
    </row>
    <row r="2929" spans="1:9">
      <c r="A2929" s="28">
        <v>45026</v>
      </c>
      <c r="B2929" s="29">
        <v>73.62</v>
      </c>
      <c r="C2929" s="29">
        <v>115.69</v>
      </c>
      <c r="D2929" s="29">
        <v>107.94</v>
      </c>
      <c r="E2929" s="29">
        <v>106.49</v>
      </c>
      <c r="F2929" s="29">
        <v>93.26</v>
      </c>
      <c r="G2929" s="30">
        <f t="shared" si="90"/>
        <v>101.07451048663842</v>
      </c>
      <c r="H2929" s="28">
        <v>45026</v>
      </c>
      <c r="I2929">
        <f t="shared" si="91"/>
        <v>0.66262630230155739</v>
      </c>
    </row>
    <row r="2930" spans="1:9">
      <c r="A2930" s="28">
        <v>45027</v>
      </c>
      <c r="B2930" s="29">
        <v>73.900000000000006</v>
      </c>
      <c r="C2930" s="29">
        <v>116.29</v>
      </c>
      <c r="D2930" s="29">
        <v>108.56</v>
      </c>
      <c r="E2930" s="29">
        <v>107.02</v>
      </c>
      <c r="F2930" s="29">
        <v>93.44</v>
      </c>
      <c r="G2930" s="30">
        <f t="shared" si="90"/>
        <v>101.53880681403328</v>
      </c>
      <c r="H2930" s="28">
        <v>45027</v>
      </c>
      <c r="I2930">
        <f t="shared" si="91"/>
        <v>0.69775946440957159</v>
      </c>
    </row>
    <row r="2931" spans="1:9">
      <c r="A2931" s="28">
        <v>45028</v>
      </c>
      <c r="B2931" s="29">
        <v>73.69</v>
      </c>
      <c r="C2931" s="29">
        <v>116.01</v>
      </c>
      <c r="D2931" s="29">
        <v>108.21</v>
      </c>
      <c r="E2931" s="29">
        <v>106.97</v>
      </c>
      <c r="F2931" s="29">
        <v>93.38</v>
      </c>
      <c r="G2931" s="30">
        <f t="shared" si="90"/>
        <v>101.33179655556366</v>
      </c>
      <c r="H2931" s="28">
        <v>45028</v>
      </c>
      <c r="I2931">
        <f t="shared" si="91"/>
        <v>0.71630946236884929</v>
      </c>
    </row>
    <row r="2932" spans="1:9">
      <c r="A2932" s="28">
        <v>45029</v>
      </c>
      <c r="B2932" s="29">
        <v>73.900000000000006</v>
      </c>
      <c r="C2932" s="29">
        <v>116.46</v>
      </c>
      <c r="D2932" s="29">
        <v>108.77</v>
      </c>
      <c r="E2932" s="29">
        <v>107.27</v>
      </c>
      <c r="F2932" s="29">
        <v>93.36</v>
      </c>
      <c r="G2932" s="30">
        <f t="shared" si="90"/>
        <v>101.65514224043514</v>
      </c>
      <c r="H2932" s="28">
        <v>45029</v>
      </c>
      <c r="I2932">
        <f t="shared" si="91"/>
        <v>0.74398077833813114</v>
      </c>
    </row>
    <row r="2933" spans="1:9">
      <c r="A2933" s="28">
        <v>45030</v>
      </c>
      <c r="B2933" s="29">
        <v>72.81</v>
      </c>
      <c r="C2933" s="29">
        <v>116.26</v>
      </c>
      <c r="D2933" s="29">
        <v>107.67</v>
      </c>
      <c r="E2933" s="29">
        <v>106.4</v>
      </c>
      <c r="F2933" s="29">
        <v>92.41</v>
      </c>
      <c r="G2933" s="30">
        <f t="shared" si="90"/>
        <v>100.94118068231599</v>
      </c>
      <c r="H2933" s="28">
        <v>45030</v>
      </c>
      <c r="I2933">
        <f t="shared" si="91"/>
        <v>0.7363334159097632</v>
      </c>
    </row>
    <row r="2934" spans="1:9">
      <c r="A2934" s="28">
        <v>45031</v>
      </c>
      <c r="B2934" s="29">
        <v>72.53</v>
      </c>
      <c r="C2934" s="29">
        <v>116.07</v>
      </c>
      <c r="D2934" s="29">
        <v>107.56</v>
      </c>
      <c r="E2934" s="29">
        <v>106.6</v>
      </c>
      <c r="F2934" s="29">
        <v>91.88</v>
      </c>
      <c r="G2934" s="30">
        <f t="shared" si="90"/>
        <v>100.75626661068925</v>
      </c>
      <c r="H2934" s="28">
        <v>45031</v>
      </c>
      <c r="I2934">
        <f t="shared" si="91"/>
        <v>0.72222758787447627</v>
      </c>
    </row>
    <row r="2935" spans="1:9">
      <c r="A2935" s="28">
        <v>45032</v>
      </c>
      <c r="B2935" s="29">
        <v>71.94</v>
      </c>
      <c r="C2935" s="29">
        <v>116.44</v>
      </c>
      <c r="D2935" s="29">
        <v>107.18</v>
      </c>
      <c r="E2935" s="29">
        <v>106.28</v>
      </c>
      <c r="F2935" s="29">
        <v>91.71</v>
      </c>
      <c r="G2935" s="30">
        <f t="shared" si="90"/>
        <v>100.64167891172605</v>
      </c>
      <c r="H2935" s="28">
        <v>45032</v>
      </c>
      <c r="I2935">
        <f t="shared" si="91"/>
        <v>0.60341906806463674</v>
      </c>
    </row>
    <row r="2936" spans="1:9">
      <c r="A2936" s="28">
        <v>45033</v>
      </c>
      <c r="B2936" s="29">
        <v>73.819999999999993</v>
      </c>
      <c r="C2936" s="29">
        <v>116.92</v>
      </c>
      <c r="D2936" s="29">
        <v>109.01</v>
      </c>
      <c r="E2936" s="29">
        <v>107.84</v>
      </c>
      <c r="F2936" s="29">
        <v>93.37</v>
      </c>
      <c r="G2936" s="30">
        <f t="shared" si="90"/>
        <v>101.92609192464951</v>
      </c>
      <c r="H2936" s="28">
        <v>45033</v>
      </c>
      <c r="I2936">
        <f t="shared" si="91"/>
        <v>0.63801634793810424</v>
      </c>
    </row>
    <row r="2937" spans="1:9">
      <c r="A2937" s="28">
        <v>45034</v>
      </c>
      <c r="B2937" s="29">
        <v>73.7</v>
      </c>
      <c r="C2937" s="29">
        <v>116.77</v>
      </c>
      <c r="D2937" s="29">
        <v>108.7</v>
      </c>
      <c r="E2937" s="29">
        <v>107.59</v>
      </c>
      <c r="F2937" s="29">
        <v>93.26</v>
      </c>
      <c r="G2937" s="30">
        <f t="shared" si="90"/>
        <v>101.75237044575057</v>
      </c>
      <c r="H2937" s="28">
        <v>45034</v>
      </c>
      <c r="I2937">
        <f t="shared" si="91"/>
        <v>0.64211913200575343</v>
      </c>
    </row>
    <row r="2938" spans="1:9">
      <c r="A2938" s="28">
        <v>45035</v>
      </c>
      <c r="B2938" s="29">
        <v>74</v>
      </c>
      <c r="C2938" s="29">
        <v>116.93</v>
      </c>
      <c r="D2938" s="29">
        <v>108.99</v>
      </c>
      <c r="E2938" s="29">
        <v>107.86</v>
      </c>
      <c r="F2938" s="29">
        <v>93.58</v>
      </c>
      <c r="G2938" s="30">
        <f t="shared" si="90"/>
        <v>101.99829347984812</v>
      </c>
      <c r="H2938" s="28">
        <v>45035</v>
      </c>
      <c r="I2938">
        <f t="shared" si="91"/>
        <v>0.6525921186636694</v>
      </c>
    </row>
    <row r="2939" spans="1:9">
      <c r="A2939" s="28">
        <v>45036</v>
      </c>
      <c r="B2939" s="29">
        <v>73.88</v>
      </c>
      <c r="C2939" s="29">
        <v>116.98</v>
      </c>
      <c r="D2939" s="29">
        <v>109.03</v>
      </c>
      <c r="E2939" s="29">
        <v>107.83</v>
      </c>
      <c r="F2939" s="29">
        <v>93.38</v>
      </c>
      <c r="G2939" s="30">
        <f t="shared" si="90"/>
        <v>101.96317460389893</v>
      </c>
      <c r="H2939" s="28">
        <v>45036</v>
      </c>
      <c r="I2939">
        <f t="shared" si="91"/>
        <v>0.68411104182187266</v>
      </c>
    </row>
    <row r="2940" spans="1:9">
      <c r="A2940" s="28">
        <v>45037</v>
      </c>
      <c r="B2940" s="29">
        <v>73.27</v>
      </c>
      <c r="C2940" s="29">
        <v>116.32</v>
      </c>
      <c r="D2940" s="29">
        <v>108.02</v>
      </c>
      <c r="E2940" s="29">
        <v>107.13</v>
      </c>
      <c r="F2940" s="29">
        <v>92.62</v>
      </c>
      <c r="G2940" s="30">
        <f t="shared" si="90"/>
        <v>101.25021854008469</v>
      </c>
      <c r="H2940" s="28">
        <v>45037</v>
      </c>
      <c r="I2940">
        <f t="shared" si="91"/>
        <v>0.67854143521997778</v>
      </c>
    </row>
    <row r="2941" spans="1:9">
      <c r="A2941" s="28">
        <v>45038</v>
      </c>
      <c r="B2941" s="29">
        <v>72.83</v>
      </c>
      <c r="C2941" s="29">
        <v>117.13</v>
      </c>
      <c r="D2941" s="29">
        <v>108.34</v>
      </c>
      <c r="E2941" s="29">
        <v>107.76</v>
      </c>
      <c r="F2941" s="29">
        <v>92.51</v>
      </c>
      <c r="G2941" s="30">
        <f t="shared" si="90"/>
        <v>101.57329060492113</v>
      </c>
      <c r="H2941" s="28">
        <v>45038</v>
      </c>
      <c r="I2941">
        <f t="shared" si="91"/>
        <v>0.68399055568932421</v>
      </c>
    </row>
    <row r="2942" spans="1:9">
      <c r="A2942" s="28">
        <v>45039</v>
      </c>
      <c r="B2942" s="29">
        <v>72.17</v>
      </c>
      <c r="C2942" s="29">
        <v>116.96</v>
      </c>
      <c r="D2942" s="29">
        <v>108.05</v>
      </c>
      <c r="E2942" s="29">
        <v>107.34</v>
      </c>
      <c r="F2942" s="29">
        <v>92.25</v>
      </c>
      <c r="G2942" s="30">
        <f t="shared" si="90"/>
        <v>101.23044944691878</v>
      </c>
      <c r="H2942" s="28">
        <v>45039</v>
      </c>
      <c r="I2942">
        <f t="shared" si="91"/>
        <v>0.59266624151637914</v>
      </c>
    </row>
    <row r="2943" spans="1:9">
      <c r="A2943" s="28">
        <v>45040</v>
      </c>
      <c r="B2943" s="29">
        <v>73.92</v>
      </c>
      <c r="C2943" s="29">
        <v>117.17</v>
      </c>
      <c r="D2943" s="29">
        <v>109.04</v>
      </c>
      <c r="E2943" s="29">
        <v>108.05</v>
      </c>
      <c r="F2943" s="29">
        <v>93.36</v>
      </c>
      <c r="G2943" s="30">
        <f t="shared" si="90"/>
        <v>102.07401390004379</v>
      </c>
      <c r="H2943" s="28">
        <v>45040</v>
      </c>
      <c r="I2943">
        <f t="shared" si="91"/>
        <v>0.61526283308443763</v>
      </c>
    </row>
    <row r="2944" spans="1:9">
      <c r="A2944" s="28">
        <v>45041</v>
      </c>
      <c r="B2944" s="29">
        <v>74.08</v>
      </c>
      <c r="C2944" s="29">
        <v>117.45</v>
      </c>
      <c r="D2944" s="29">
        <v>109.05</v>
      </c>
      <c r="E2944" s="29">
        <v>108.3</v>
      </c>
      <c r="F2944" s="29">
        <v>93.28</v>
      </c>
      <c r="G2944" s="30">
        <f t="shared" si="90"/>
        <v>102.239976635514</v>
      </c>
      <c r="H2944" s="28">
        <v>45041</v>
      </c>
      <c r="I2944">
        <f t="shared" si="91"/>
        <v>0.64032334656408885</v>
      </c>
    </row>
    <row r="2945" spans="1:9">
      <c r="A2945" s="28">
        <v>45042</v>
      </c>
      <c r="B2945" s="29">
        <v>73.989999999999995</v>
      </c>
      <c r="C2945" s="29">
        <v>117.21</v>
      </c>
      <c r="D2945" s="29">
        <v>108.95</v>
      </c>
      <c r="E2945" s="29">
        <v>108.11</v>
      </c>
      <c r="F2945" s="29">
        <v>93.22</v>
      </c>
      <c r="G2945" s="30">
        <f t="shared" si="90"/>
        <v>102.08261486017814</v>
      </c>
      <c r="H2945" s="28">
        <v>45042</v>
      </c>
      <c r="I2945">
        <f t="shared" si="91"/>
        <v>0.65683543437425596</v>
      </c>
    </row>
    <row r="2946" spans="1:9">
      <c r="A2946" s="28">
        <v>45043</v>
      </c>
      <c r="B2946" s="29">
        <v>73.989999999999995</v>
      </c>
      <c r="C2946" s="29">
        <v>117.67</v>
      </c>
      <c r="D2946" s="29">
        <v>108.95</v>
      </c>
      <c r="E2946" s="29">
        <v>108.04</v>
      </c>
      <c r="F2946" s="29">
        <v>93.31</v>
      </c>
      <c r="G2946" s="30">
        <f t="shared" si="90"/>
        <v>102.25109995619158</v>
      </c>
      <c r="H2946" s="28">
        <v>45043</v>
      </c>
      <c r="I2946">
        <f t="shared" si="91"/>
        <v>0.68728104457995076</v>
      </c>
    </row>
    <row r="2947" spans="1:9">
      <c r="A2947" s="28">
        <v>45044</v>
      </c>
      <c r="B2947" s="29">
        <v>74.22</v>
      </c>
      <c r="C2947" s="29">
        <v>117.67</v>
      </c>
      <c r="D2947" s="29">
        <v>108.9</v>
      </c>
      <c r="E2947" s="29">
        <v>108.13</v>
      </c>
      <c r="F2947" s="29">
        <v>93.22</v>
      </c>
      <c r="G2947" s="30">
        <f t="shared" si="90"/>
        <v>102.29641514858352</v>
      </c>
      <c r="H2947" s="28">
        <v>45044</v>
      </c>
      <c r="I2947">
        <f t="shared" si="91"/>
        <v>0.70551125218538069</v>
      </c>
    </row>
    <row r="2948" spans="1:9">
      <c r="A2948" s="28">
        <v>45045</v>
      </c>
      <c r="B2948" s="29">
        <v>73.87</v>
      </c>
      <c r="C2948" s="29">
        <v>117.74</v>
      </c>
      <c r="D2948" s="29">
        <v>108.9</v>
      </c>
      <c r="E2948" s="29">
        <v>108.24</v>
      </c>
      <c r="F2948" s="29">
        <v>93.11</v>
      </c>
      <c r="G2948" s="30">
        <f t="shared" si="90"/>
        <v>102.24825660776867</v>
      </c>
      <c r="H2948" s="28">
        <v>45045</v>
      </c>
      <c r="I2948">
        <f t="shared" si="91"/>
        <v>0.71445788426233547</v>
      </c>
    </row>
    <row r="2949" spans="1:9">
      <c r="A2949" s="28">
        <v>45046</v>
      </c>
      <c r="B2949" s="29">
        <v>72.12</v>
      </c>
      <c r="C2949" s="29">
        <v>117.28</v>
      </c>
      <c r="D2949" s="29">
        <v>107.5</v>
      </c>
      <c r="E2949" s="29">
        <v>107.19</v>
      </c>
      <c r="F2949" s="29">
        <v>92.11</v>
      </c>
      <c r="G2949" s="30">
        <f t="shared" ref="G2949:G3012" si="92">(B2949*$B$2+C2949*$C$2+D2949*$D$2+E2949*$E$2+F2949*$F$2)/$G$2</f>
        <v>101.22428396064544</v>
      </c>
      <c r="H2949" s="28">
        <v>45046</v>
      </c>
      <c r="I2949">
        <f t="shared" si="91"/>
        <v>0.63090887615385527</v>
      </c>
    </row>
    <row r="2950" spans="1:9">
      <c r="A2950" s="28">
        <v>45047</v>
      </c>
      <c r="B2950" s="29">
        <v>73.709999999999994</v>
      </c>
      <c r="C2950" s="29">
        <v>116.68</v>
      </c>
      <c r="D2950" s="29">
        <v>108.23</v>
      </c>
      <c r="E2950" s="29">
        <v>107.29</v>
      </c>
      <c r="F2950" s="29">
        <v>93.11</v>
      </c>
      <c r="G2950" s="30">
        <f t="shared" si="92"/>
        <v>101.59521790121201</v>
      </c>
      <c r="H2950" s="28">
        <v>45047</v>
      </c>
      <c r="I2950">
        <f t="shared" si="91"/>
        <v>0.62647760763213267</v>
      </c>
    </row>
    <row r="2951" spans="1:9">
      <c r="A2951" s="28">
        <v>45048</v>
      </c>
      <c r="B2951" s="29">
        <v>74.13</v>
      </c>
      <c r="C2951" s="29">
        <v>117.95</v>
      </c>
      <c r="D2951" s="29">
        <v>109.12</v>
      </c>
      <c r="E2951" s="29">
        <v>108.32</v>
      </c>
      <c r="F2951" s="29">
        <v>93.23</v>
      </c>
      <c r="G2951" s="30">
        <f t="shared" si="92"/>
        <v>102.43743278146901</v>
      </c>
      <c r="H2951" s="28">
        <v>45048</v>
      </c>
      <c r="I2951">
        <f t="shared" si="91"/>
        <v>0.64848258109075751</v>
      </c>
    </row>
    <row r="2952" spans="1:9">
      <c r="A2952" s="28">
        <v>45049</v>
      </c>
      <c r="B2952" s="29">
        <v>74.36</v>
      </c>
      <c r="C2952" s="29">
        <v>117.71</v>
      </c>
      <c r="D2952" s="29">
        <v>108.88</v>
      </c>
      <c r="E2952" s="29">
        <v>108.2</v>
      </c>
      <c r="F2952" s="29">
        <v>93.03</v>
      </c>
      <c r="G2952" s="30">
        <f t="shared" si="92"/>
        <v>102.32358699620328</v>
      </c>
      <c r="H2952" s="28">
        <v>45049</v>
      </c>
      <c r="I2952">
        <f t="shared" si="91"/>
        <v>0.66488016610490597</v>
      </c>
    </row>
    <row r="2953" spans="1:9">
      <c r="A2953" s="28">
        <v>45050</v>
      </c>
      <c r="B2953" s="29">
        <v>74.22</v>
      </c>
      <c r="C2953" s="29">
        <v>117.78</v>
      </c>
      <c r="D2953" s="29">
        <v>109.05</v>
      </c>
      <c r="E2953" s="29">
        <v>107.91</v>
      </c>
      <c r="F2953" s="29">
        <v>93.08</v>
      </c>
      <c r="G2953" s="30">
        <f t="shared" si="92"/>
        <v>102.30112847729262</v>
      </c>
      <c r="H2953" s="28">
        <v>45050</v>
      </c>
      <c r="I2953">
        <f t="shared" si="91"/>
        <v>0.64912612887814525</v>
      </c>
    </row>
    <row r="2954" spans="1:9">
      <c r="A2954" s="28">
        <v>45051</v>
      </c>
      <c r="B2954" s="29">
        <v>74.010000000000005</v>
      </c>
      <c r="C2954" s="29">
        <v>117.94</v>
      </c>
      <c r="D2954" s="29">
        <v>108.91</v>
      </c>
      <c r="E2954" s="29">
        <v>108.18</v>
      </c>
      <c r="F2954" s="29">
        <v>92.79</v>
      </c>
      <c r="G2954" s="30">
        <f t="shared" si="92"/>
        <v>102.29888813339659</v>
      </c>
      <c r="H2954" s="28">
        <v>45051</v>
      </c>
      <c r="I2954">
        <f t="shared" si="91"/>
        <v>0.62403756750406925</v>
      </c>
    </row>
    <row r="2955" spans="1:9">
      <c r="A2955" s="28">
        <v>45052</v>
      </c>
      <c r="B2955" s="29">
        <v>73.95</v>
      </c>
      <c r="C2955" s="29">
        <v>118.17</v>
      </c>
      <c r="D2955" s="29">
        <v>109</v>
      </c>
      <c r="E2955" s="29">
        <v>108.17</v>
      </c>
      <c r="F2955" s="29">
        <v>92.51</v>
      </c>
      <c r="G2955" s="30">
        <f t="shared" si="92"/>
        <v>102.34050867954146</v>
      </c>
      <c r="H2955" s="28">
        <v>45052</v>
      </c>
      <c r="I2955">
        <f t="shared" si="91"/>
        <v>0.60645903833329096</v>
      </c>
    </row>
    <row r="2956" spans="1:9">
      <c r="A2956" s="28">
        <v>45053</v>
      </c>
      <c r="B2956" s="29">
        <v>72.11</v>
      </c>
      <c r="C2956" s="29">
        <v>117.81</v>
      </c>
      <c r="D2956" s="29">
        <v>107.95</v>
      </c>
      <c r="E2956" s="29">
        <v>107.44</v>
      </c>
      <c r="F2956" s="29">
        <v>92.08</v>
      </c>
      <c r="G2956" s="30">
        <f t="shared" si="92"/>
        <v>101.50608549028912</v>
      </c>
      <c r="H2956" s="28">
        <v>45053</v>
      </c>
      <c r="I2956">
        <f t="shared" si="91"/>
        <v>0.52139462711727758</v>
      </c>
    </row>
    <row r="2957" spans="1:9">
      <c r="A2957" s="28">
        <v>45054</v>
      </c>
      <c r="B2957" s="29">
        <v>74.14</v>
      </c>
      <c r="C2957" s="29">
        <v>117.9</v>
      </c>
      <c r="D2957" s="29">
        <v>108.96</v>
      </c>
      <c r="E2957" s="29">
        <v>108.18</v>
      </c>
      <c r="F2957" s="29">
        <v>92.93</v>
      </c>
      <c r="G2957" s="30">
        <f t="shared" si="92"/>
        <v>102.33803834148655</v>
      </c>
      <c r="H2957" s="28">
        <v>45054</v>
      </c>
      <c r="I2957">
        <f t="shared" si="91"/>
        <v>0.51608546762656105</v>
      </c>
    </row>
    <row r="2958" spans="1:9">
      <c r="A2958" s="28">
        <v>45055</v>
      </c>
      <c r="B2958" s="29">
        <v>74.180000000000007</v>
      </c>
      <c r="C2958" s="29">
        <v>118</v>
      </c>
      <c r="D2958" s="29">
        <v>108.93</v>
      </c>
      <c r="E2958" s="29">
        <v>108.03</v>
      </c>
      <c r="F2958" s="29">
        <v>92.81</v>
      </c>
      <c r="G2958" s="30">
        <f t="shared" si="92"/>
        <v>102.33909699912383</v>
      </c>
      <c r="H2958" s="28">
        <v>45055</v>
      </c>
      <c r="I2958">
        <f t="shared" si="91"/>
        <v>0.52349732749890865</v>
      </c>
    </row>
    <row r="2959" spans="1:9">
      <c r="A2959" s="28">
        <v>45056</v>
      </c>
      <c r="B2959" s="29">
        <v>73.88</v>
      </c>
      <c r="C2959" s="29">
        <v>118.25</v>
      </c>
      <c r="D2959" s="29">
        <v>109</v>
      </c>
      <c r="E2959" s="29">
        <v>108.18</v>
      </c>
      <c r="F2959" s="29">
        <v>92.73</v>
      </c>
      <c r="G2959" s="30">
        <f t="shared" si="92"/>
        <v>102.38632757739485</v>
      </c>
      <c r="H2959" s="28">
        <v>45056</v>
      </c>
      <c r="I2959">
        <f t="shared" si="91"/>
        <v>0.52506198759551537</v>
      </c>
    </row>
    <row r="2960" spans="1:9">
      <c r="A2960" s="28">
        <v>45057</v>
      </c>
      <c r="B2960" s="29">
        <v>74.099999999999994</v>
      </c>
      <c r="C2960" s="29">
        <v>118.37</v>
      </c>
      <c r="D2960" s="29">
        <v>109.17</v>
      </c>
      <c r="E2960" s="29">
        <v>108.18</v>
      </c>
      <c r="F2960" s="29">
        <v>92.56</v>
      </c>
      <c r="G2960" s="30">
        <f t="shared" si="92"/>
        <v>102.47532007520442</v>
      </c>
      <c r="H2960" s="28">
        <v>45057</v>
      </c>
      <c r="I2960">
        <f t="shared" si="91"/>
        <v>0.5358014021510773</v>
      </c>
    </row>
    <row r="2961" spans="1:9">
      <c r="A2961" s="28">
        <v>45058</v>
      </c>
      <c r="B2961" s="29">
        <v>73.900000000000006</v>
      </c>
      <c r="C2961" s="29">
        <v>118.42</v>
      </c>
      <c r="D2961" s="29">
        <v>109.19</v>
      </c>
      <c r="E2961" s="29">
        <v>108.31</v>
      </c>
      <c r="F2961" s="29">
        <v>92.77</v>
      </c>
      <c r="G2961" s="30">
        <f t="shared" si="92"/>
        <v>102.50213036653037</v>
      </c>
      <c r="H2961" s="28">
        <v>45058</v>
      </c>
      <c r="I2961">
        <f t="shared" si="91"/>
        <v>0.51547835136479936</v>
      </c>
    </row>
    <row r="2962" spans="1:9">
      <c r="A2962" s="28">
        <v>45059</v>
      </c>
      <c r="B2962" s="29">
        <v>73.180000000000007</v>
      </c>
      <c r="C2962" s="29">
        <v>118.52</v>
      </c>
      <c r="D2962" s="29">
        <v>108.64</v>
      </c>
      <c r="E2962" s="29">
        <v>108.54</v>
      </c>
      <c r="F2962" s="29">
        <v>91.83</v>
      </c>
      <c r="G2962" s="30">
        <f t="shared" si="92"/>
        <v>102.22060825240945</v>
      </c>
      <c r="H2962" s="28">
        <v>45059</v>
      </c>
      <c r="I2962">
        <f t="shared" si="91"/>
        <v>0.46436063199594946</v>
      </c>
    </row>
    <row r="2963" spans="1:9">
      <c r="A2963" s="28">
        <v>45060</v>
      </c>
      <c r="B2963" s="29">
        <v>72.02</v>
      </c>
      <c r="C2963" s="29">
        <v>118.63</v>
      </c>
      <c r="D2963" s="29">
        <v>108.21</v>
      </c>
      <c r="E2963" s="29">
        <v>107.27</v>
      </c>
      <c r="F2963" s="29">
        <v>91.17</v>
      </c>
      <c r="G2963" s="30">
        <f t="shared" si="92"/>
        <v>101.66469229154497</v>
      </c>
      <c r="H2963" s="28">
        <v>45060</v>
      </c>
      <c r="I2963">
        <f t="shared" si="91"/>
        <v>0.39101890306873527</v>
      </c>
    </row>
    <row r="2964" spans="1:9">
      <c r="A2964" s="28">
        <v>45061</v>
      </c>
      <c r="B2964" s="29">
        <v>74.14</v>
      </c>
      <c r="C2964" s="29">
        <v>118.65</v>
      </c>
      <c r="D2964" s="29">
        <v>109.34</v>
      </c>
      <c r="E2964" s="29">
        <v>108.49</v>
      </c>
      <c r="F2964" s="29">
        <v>92.9</v>
      </c>
      <c r="G2964" s="30">
        <f t="shared" si="92"/>
        <v>102.70264260550525</v>
      </c>
      <c r="H2964" s="28">
        <v>45061</v>
      </c>
      <c r="I2964">
        <f t="shared" si="91"/>
        <v>0.40975679952724586</v>
      </c>
    </row>
    <row r="2965" spans="1:9">
      <c r="A2965" s="28">
        <v>45062</v>
      </c>
      <c r="B2965" s="29">
        <v>74.099999999999994</v>
      </c>
      <c r="C2965" s="29">
        <v>118.87</v>
      </c>
      <c r="D2965" s="29">
        <v>109.32</v>
      </c>
      <c r="E2965" s="29">
        <v>108.51</v>
      </c>
      <c r="F2965" s="29">
        <v>92.71</v>
      </c>
      <c r="G2965" s="30">
        <f t="shared" si="92"/>
        <v>102.74836494231891</v>
      </c>
      <c r="H2965" s="28">
        <v>45062</v>
      </c>
      <c r="I2965">
        <f t="shared" si="91"/>
        <v>0.4246654516563243</v>
      </c>
    </row>
    <row r="2966" spans="1:9">
      <c r="A2966" s="28">
        <v>45063</v>
      </c>
      <c r="B2966" s="29">
        <v>74.14</v>
      </c>
      <c r="C2966" s="29">
        <v>118.9</v>
      </c>
      <c r="D2966" s="29">
        <v>109.44</v>
      </c>
      <c r="E2966" s="29">
        <v>108.41</v>
      </c>
      <c r="F2966" s="29">
        <v>92.88</v>
      </c>
      <c r="G2966" s="30">
        <f t="shared" si="92"/>
        <v>102.79057991384346</v>
      </c>
      <c r="H2966" s="28">
        <v>45063</v>
      </c>
      <c r="I2966">
        <f t="shared" si="91"/>
        <v>0.44337621660948345</v>
      </c>
    </row>
    <row r="2967" spans="1:9">
      <c r="A2967" s="28">
        <v>45064</v>
      </c>
      <c r="B2967" s="29">
        <v>74.23</v>
      </c>
      <c r="C2967" s="29">
        <v>118.98</v>
      </c>
      <c r="D2967" s="29">
        <v>109.44</v>
      </c>
      <c r="E2967" s="29">
        <v>108.41</v>
      </c>
      <c r="F2967" s="29">
        <v>92.9</v>
      </c>
      <c r="G2967" s="30">
        <f t="shared" si="92"/>
        <v>102.84187960900992</v>
      </c>
      <c r="H2967" s="28">
        <v>45064</v>
      </c>
      <c r="I2967">
        <f t="shared" si="91"/>
        <v>0.46176910546316158</v>
      </c>
    </row>
    <row r="2968" spans="1:9">
      <c r="A2968" s="28">
        <v>45065</v>
      </c>
      <c r="B2968" s="29">
        <v>74.36</v>
      </c>
      <c r="C2968" s="29">
        <v>119.27</v>
      </c>
      <c r="D2968" s="29">
        <v>109.47</v>
      </c>
      <c r="E2968" s="29">
        <v>108.45</v>
      </c>
      <c r="F2968" s="29">
        <v>92.78</v>
      </c>
      <c r="G2968" s="30">
        <f t="shared" si="92"/>
        <v>102.96887092946844</v>
      </c>
      <c r="H2968" s="28">
        <v>45065</v>
      </c>
      <c r="I2968">
        <f t="shared" si="91"/>
        <v>0.45180999531417854</v>
      </c>
    </row>
    <row r="2969" spans="1:9">
      <c r="A2969" s="28">
        <v>45066</v>
      </c>
      <c r="B2969" s="29">
        <v>73.94</v>
      </c>
      <c r="C2969" s="29">
        <v>120.07</v>
      </c>
      <c r="D2969" s="29">
        <v>109.71</v>
      </c>
      <c r="E2969" s="29">
        <v>108.77</v>
      </c>
      <c r="F2969" s="29">
        <v>92.55</v>
      </c>
      <c r="G2969" s="30">
        <f t="shared" si="92"/>
        <v>103.21725800416178</v>
      </c>
      <c r="H2969" s="28">
        <v>45066</v>
      </c>
      <c r="I2969">
        <f t="shared" si="91"/>
        <v>0.4710947848697718</v>
      </c>
    </row>
    <row r="2970" spans="1:9">
      <c r="A2970" s="28">
        <v>45067</v>
      </c>
      <c r="B2970" s="29">
        <v>72.41</v>
      </c>
      <c r="C2970" s="29">
        <v>119.97</v>
      </c>
      <c r="D2970" s="29">
        <v>108.71</v>
      </c>
      <c r="E2970" s="29">
        <v>107.78</v>
      </c>
      <c r="F2970" s="29">
        <v>91.25</v>
      </c>
      <c r="G2970" s="30">
        <f t="shared" si="92"/>
        <v>102.38970474956191</v>
      </c>
      <c r="H2970" s="28">
        <v>45067</v>
      </c>
      <c r="I2970">
        <f t="shared" si="91"/>
        <v>0.42647285587854428</v>
      </c>
    </row>
    <row r="2971" spans="1:9">
      <c r="A2971" s="28">
        <v>45068</v>
      </c>
      <c r="B2971" s="29">
        <v>74.28</v>
      </c>
      <c r="C2971" s="29">
        <v>120.4</v>
      </c>
      <c r="D2971" s="29">
        <v>109.87</v>
      </c>
      <c r="E2971" s="29">
        <v>109</v>
      </c>
      <c r="F2971" s="29">
        <v>92.74</v>
      </c>
      <c r="G2971" s="30">
        <f t="shared" si="92"/>
        <v>103.49314220392814</v>
      </c>
      <c r="H2971" s="28">
        <v>45068</v>
      </c>
      <c r="I2971">
        <f t="shared" si="91"/>
        <v>0.47630091058049373</v>
      </c>
    </row>
    <row r="2972" spans="1:9">
      <c r="A2972" s="28">
        <v>45069</v>
      </c>
      <c r="B2972" s="29">
        <v>74.36</v>
      </c>
      <c r="C2972" s="29">
        <v>120.12</v>
      </c>
      <c r="D2972" s="29">
        <v>109.8</v>
      </c>
      <c r="E2972" s="29">
        <v>108.81</v>
      </c>
      <c r="F2972" s="29">
        <v>92.62</v>
      </c>
      <c r="G2972" s="30">
        <f t="shared" si="92"/>
        <v>103.35351735908293</v>
      </c>
      <c r="H2972" s="28">
        <v>45069</v>
      </c>
      <c r="I2972">
        <f t="shared" si="91"/>
        <v>0.50951911165649089</v>
      </c>
    </row>
    <row r="2973" spans="1:9">
      <c r="A2973" s="28">
        <v>45070</v>
      </c>
      <c r="B2973" s="29">
        <v>74.09</v>
      </c>
      <c r="C2973" s="29">
        <v>120.13</v>
      </c>
      <c r="D2973" s="29">
        <v>109.6</v>
      </c>
      <c r="E2973" s="29">
        <v>108.53</v>
      </c>
      <c r="F2973" s="29">
        <v>92.54</v>
      </c>
      <c r="G2973" s="30">
        <f t="shared" si="92"/>
        <v>103.21859247225466</v>
      </c>
      <c r="H2973" s="28">
        <v>45070</v>
      </c>
      <c r="I2973">
        <f t="shared" si="91"/>
        <v>0.52716128888122749</v>
      </c>
    </row>
    <row r="2974" spans="1:9">
      <c r="A2974" s="28">
        <v>45071</v>
      </c>
      <c r="B2974" s="29">
        <v>74.209999999999994</v>
      </c>
      <c r="C2974" s="29">
        <v>120.49</v>
      </c>
      <c r="D2974" s="29">
        <v>109.78</v>
      </c>
      <c r="E2974" s="29">
        <v>108.55</v>
      </c>
      <c r="F2974" s="29">
        <v>92.52</v>
      </c>
      <c r="G2974" s="30">
        <f t="shared" si="92"/>
        <v>103.39820768837615</v>
      </c>
      <c r="H2974" s="28">
        <v>45071</v>
      </c>
      <c r="I2974">
        <f t="shared" si="91"/>
        <v>0.55433568211931106</v>
      </c>
    </row>
    <row r="2975" spans="1:9">
      <c r="A2975" s="28">
        <v>45072</v>
      </c>
      <c r="B2975" s="29">
        <v>74.33</v>
      </c>
      <c r="C2975" s="29">
        <v>120.87</v>
      </c>
      <c r="D2975" s="29">
        <v>110.06</v>
      </c>
      <c r="E2975" s="29">
        <v>108.73</v>
      </c>
      <c r="F2975" s="29">
        <v>92.44</v>
      </c>
      <c r="G2975" s="30">
        <f t="shared" si="92"/>
        <v>103.61451144494741</v>
      </c>
      <c r="H2975" s="28">
        <v>45072</v>
      </c>
      <c r="I2975">
        <f t="shared" si="91"/>
        <v>0.59095590589824309</v>
      </c>
    </row>
    <row r="2976" spans="1:9">
      <c r="A2976" s="28">
        <v>45073</v>
      </c>
      <c r="B2976" s="29">
        <v>74.180000000000007</v>
      </c>
      <c r="C2976" s="29">
        <v>121.27</v>
      </c>
      <c r="D2976" s="29">
        <v>110.22</v>
      </c>
      <c r="E2976" s="29">
        <v>109.02</v>
      </c>
      <c r="F2976" s="29">
        <v>92.37</v>
      </c>
      <c r="G2976" s="30">
        <f t="shared" si="92"/>
        <v>103.78337461667638</v>
      </c>
      <c r="H2976" s="28">
        <v>45073</v>
      </c>
      <c r="I2976">
        <f t="shared" ref="I2976:I3039" si="93">_xlfn.STDEV.P(G2949:G2976)</f>
        <v>0.63174847276645629</v>
      </c>
    </row>
    <row r="2977" spans="1:9">
      <c r="A2977" s="28">
        <v>45074</v>
      </c>
      <c r="B2977" s="29">
        <v>72.8</v>
      </c>
      <c r="C2977" s="29">
        <v>121.42</v>
      </c>
      <c r="D2977" s="29">
        <v>109.48</v>
      </c>
      <c r="E2977" s="29">
        <v>108.59</v>
      </c>
      <c r="F2977" s="29">
        <v>91.43</v>
      </c>
      <c r="G2977" s="30">
        <f t="shared" si="92"/>
        <v>103.24944167092582</v>
      </c>
      <c r="H2977" s="28">
        <v>45074</v>
      </c>
      <c r="I2977">
        <f t="shared" si="93"/>
        <v>0.58568751277642384</v>
      </c>
    </row>
    <row r="2978" spans="1:9">
      <c r="A2978" s="28">
        <v>45075</v>
      </c>
      <c r="B2978" s="29">
        <v>74.34</v>
      </c>
      <c r="C2978" s="29">
        <v>121.24</v>
      </c>
      <c r="D2978" s="29">
        <v>110</v>
      </c>
      <c r="E2978" s="29">
        <v>108.66</v>
      </c>
      <c r="F2978" s="29">
        <v>92.48</v>
      </c>
      <c r="G2978" s="30">
        <f t="shared" si="92"/>
        <v>103.73808310820675</v>
      </c>
      <c r="H2978" s="28">
        <v>45075</v>
      </c>
      <c r="I2978">
        <f t="shared" si="93"/>
        <v>0.58145174836998015</v>
      </c>
    </row>
    <row r="2979" spans="1:9">
      <c r="A2979" s="28">
        <v>45076</v>
      </c>
      <c r="B2979" s="29">
        <v>74.12</v>
      </c>
      <c r="C2979" s="29">
        <v>121.52</v>
      </c>
      <c r="D2979" s="29">
        <v>110.17</v>
      </c>
      <c r="E2979" s="29">
        <v>108.75</v>
      </c>
      <c r="F2979" s="29">
        <v>92.42</v>
      </c>
      <c r="G2979" s="30">
        <f t="shared" si="92"/>
        <v>103.81931234484519</v>
      </c>
      <c r="H2979" s="28">
        <v>45076</v>
      </c>
      <c r="I2979">
        <f t="shared" si="93"/>
        <v>0.61176786615499079</v>
      </c>
    </row>
    <row r="2980" spans="1:9">
      <c r="A2980" s="28">
        <v>45077</v>
      </c>
      <c r="B2980" s="29">
        <v>74.459999999999994</v>
      </c>
      <c r="C2980" s="29">
        <v>121.93</v>
      </c>
      <c r="D2980" s="29">
        <v>110.24</v>
      </c>
      <c r="E2980" s="29">
        <v>108.73</v>
      </c>
      <c r="F2980" s="29">
        <v>92.4</v>
      </c>
      <c r="G2980" s="30">
        <f t="shared" si="92"/>
        <v>104.04467568085572</v>
      </c>
      <c r="H2980" s="28">
        <v>45077</v>
      </c>
      <c r="I2980">
        <f t="shared" si="93"/>
        <v>0.64757711815263008</v>
      </c>
    </row>
    <row r="2981" spans="1:9">
      <c r="A2981" s="28">
        <v>45078</v>
      </c>
      <c r="B2981" s="29">
        <v>74.64</v>
      </c>
      <c r="C2981" s="29">
        <v>122.08</v>
      </c>
      <c r="D2981" s="29">
        <v>110.43</v>
      </c>
      <c r="E2981" s="29">
        <v>108.96</v>
      </c>
      <c r="F2981" s="29">
        <v>92.28</v>
      </c>
      <c r="G2981" s="30">
        <f t="shared" si="92"/>
        <v>104.18154274058116</v>
      </c>
      <c r="H2981" s="28">
        <v>45078</v>
      </c>
      <c r="I2981">
        <f t="shared" si="93"/>
        <v>0.68386566329371701</v>
      </c>
    </row>
    <row r="2982" spans="1:9">
      <c r="A2982" s="28">
        <v>45079</v>
      </c>
      <c r="B2982" s="29">
        <v>74.680000000000007</v>
      </c>
      <c r="C2982" s="29">
        <v>122.68</v>
      </c>
      <c r="D2982" s="29">
        <v>110.58</v>
      </c>
      <c r="E2982" s="29">
        <v>109.16</v>
      </c>
      <c r="F2982" s="29">
        <v>92.33</v>
      </c>
      <c r="G2982" s="30">
        <f t="shared" si="92"/>
        <v>104.46530004198304</v>
      </c>
      <c r="H2982" s="28">
        <v>45079</v>
      </c>
      <c r="I2982">
        <f t="shared" si="93"/>
        <v>0.73070916148127429</v>
      </c>
    </row>
    <row r="2983" spans="1:9">
      <c r="A2983" s="28">
        <v>45080</v>
      </c>
      <c r="B2983" s="29">
        <v>74.52</v>
      </c>
      <c r="C2983" s="29">
        <v>123.21</v>
      </c>
      <c r="D2983" s="29">
        <v>110.73</v>
      </c>
      <c r="E2983" s="29">
        <v>109.21</v>
      </c>
      <c r="F2983" s="29">
        <v>91.98</v>
      </c>
      <c r="G2983" s="30">
        <f t="shared" si="92"/>
        <v>104.60155218676984</v>
      </c>
      <c r="H2983" s="28">
        <v>45080</v>
      </c>
      <c r="I2983">
        <f t="shared" si="93"/>
        <v>0.7776173712788671</v>
      </c>
    </row>
    <row r="2984" spans="1:9">
      <c r="A2984" s="28">
        <v>45081</v>
      </c>
      <c r="B2984" s="29">
        <v>72.569999999999993</v>
      </c>
      <c r="C2984" s="29">
        <v>123.86</v>
      </c>
      <c r="D2984" s="29">
        <v>109.99</v>
      </c>
      <c r="E2984" s="29">
        <v>108.4</v>
      </c>
      <c r="F2984" s="29">
        <v>90.86</v>
      </c>
      <c r="G2984" s="30">
        <f t="shared" si="92"/>
        <v>104.04118510879087</v>
      </c>
      <c r="H2984" s="28">
        <v>45081</v>
      </c>
      <c r="I2984">
        <f t="shared" si="93"/>
        <v>0.736359718111262</v>
      </c>
    </row>
    <row r="2985" spans="1:9">
      <c r="A2985" s="28">
        <v>45082</v>
      </c>
      <c r="B2985" s="29">
        <v>74.53</v>
      </c>
      <c r="C2985" s="29">
        <v>123.75</v>
      </c>
      <c r="D2985" s="29">
        <v>110.9</v>
      </c>
      <c r="E2985" s="29">
        <v>109.3</v>
      </c>
      <c r="F2985" s="29">
        <v>92.34</v>
      </c>
      <c r="G2985" s="30">
        <f t="shared" si="92"/>
        <v>104.88492260514016</v>
      </c>
      <c r="H2985" s="28">
        <v>45082</v>
      </c>
      <c r="I2985">
        <f t="shared" si="93"/>
        <v>0.78446412346495076</v>
      </c>
    </row>
    <row r="2986" spans="1:9">
      <c r="A2986" s="28">
        <v>45083</v>
      </c>
      <c r="B2986" s="29">
        <v>74.73</v>
      </c>
      <c r="C2986" s="29">
        <v>123.88</v>
      </c>
      <c r="D2986" s="29">
        <v>110.82</v>
      </c>
      <c r="E2986" s="29">
        <v>109.09</v>
      </c>
      <c r="F2986" s="29">
        <v>92.31</v>
      </c>
      <c r="G2986" s="30">
        <f t="shared" si="92"/>
        <v>104.92822338639016</v>
      </c>
      <c r="H2986" s="28">
        <v>45083</v>
      </c>
      <c r="I2986">
        <f t="shared" si="93"/>
        <v>0.82273694843065215</v>
      </c>
    </row>
    <row r="2987" spans="1:9">
      <c r="A2987" s="28">
        <v>45084</v>
      </c>
      <c r="B2987" s="29">
        <v>74.73</v>
      </c>
      <c r="C2987" s="29">
        <v>124.65</v>
      </c>
      <c r="D2987" s="29">
        <v>110.91</v>
      </c>
      <c r="E2987" s="29">
        <v>109.02</v>
      </c>
      <c r="F2987" s="29">
        <v>92.07</v>
      </c>
      <c r="G2987" s="30">
        <f t="shared" si="92"/>
        <v>105.17506005403037</v>
      </c>
      <c r="H2987" s="28">
        <v>45084</v>
      </c>
      <c r="I2987">
        <f t="shared" si="93"/>
        <v>0.86793402191421321</v>
      </c>
    </row>
    <row r="2988" spans="1:9">
      <c r="A2988" s="28">
        <v>45085</v>
      </c>
      <c r="B2988" s="29">
        <v>74.680000000000007</v>
      </c>
      <c r="C2988" s="29">
        <v>124.64</v>
      </c>
      <c r="D2988" s="29">
        <v>110.91</v>
      </c>
      <c r="E2988" s="29">
        <v>109.17</v>
      </c>
      <c r="F2988" s="29">
        <v>92.18</v>
      </c>
      <c r="G2988" s="30">
        <f t="shared" si="92"/>
        <v>105.19940844954732</v>
      </c>
      <c r="H2988" s="28">
        <v>45085</v>
      </c>
      <c r="I2988">
        <f t="shared" si="93"/>
        <v>0.90544105023103849</v>
      </c>
    </row>
    <row r="2989" spans="1:9">
      <c r="A2989" s="28">
        <v>45086</v>
      </c>
      <c r="B2989" s="29">
        <v>74.53</v>
      </c>
      <c r="C2989" s="29">
        <v>125.61</v>
      </c>
      <c r="D2989" s="29">
        <v>111.18</v>
      </c>
      <c r="E2989" s="29">
        <v>109.2</v>
      </c>
      <c r="F2989" s="29">
        <v>92.05</v>
      </c>
      <c r="G2989" s="30">
        <f t="shared" si="92"/>
        <v>105.53982590719919</v>
      </c>
      <c r="H2989" s="28">
        <v>45086</v>
      </c>
      <c r="I2989">
        <f t="shared" si="93"/>
        <v>0.95473054261270418</v>
      </c>
    </row>
    <row r="2990" spans="1:9">
      <c r="A2990" s="28">
        <v>45087</v>
      </c>
      <c r="B2990" s="29">
        <v>74.19</v>
      </c>
      <c r="C2990" s="29">
        <v>126.41</v>
      </c>
      <c r="D2990" s="29">
        <v>111.13</v>
      </c>
      <c r="E2990" s="29">
        <v>109.47</v>
      </c>
      <c r="F2990" s="29">
        <v>91.28</v>
      </c>
      <c r="G2990" s="30">
        <f t="shared" si="92"/>
        <v>105.68699953453562</v>
      </c>
      <c r="H2990" s="28">
        <v>45087</v>
      </c>
      <c r="I2990">
        <f t="shared" si="93"/>
        <v>0.98526498127710149</v>
      </c>
    </row>
    <row r="2991" spans="1:9">
      <c r="A2991" s="28">
        <v>45088</v>
      </c>
      <c r="B2991" s="29">
        <v>72.86</v>
      </c>
      <c r="C2991" s="29">
        <v>127.06</v>
      </c>
      <c r="D2991" s="29">
        <v>110.51</v>
      </c>
      <c r="E2991" s="29">
        <v>108.63</v>
      </c>
      <c r="F2991" s="29">
        <v>90.85</v>
      </c>
      <c r="G2991" s="30">
        <f t="shared" si="92"/>
        <v>105.36621239778037</v>
      </c>
      <c r="H2991" s="28">
        <v>45088</v>
      </c>
      <c r="I2991">
        <f t="shared" si="93"/>
        <v>0.94035213723922406</v>
      </c>
    </row>
    <row r="2992" spans="1:9">
      <c r="A2992" s="28">
        <v>45089</v>
      </c>
      <c r="B2992" s="29">
        <v>74.709999999999994</v>
      </c>
      <c r="C2992" s="29">
        <v>125.9</v>
      </c>
      <c r="D2992" s="29">
        <v>111.28</v>
      </c>
      <c r="E2992" s="29">
        <v>109.25</v>
      </c>
      <c r="F2992" s="29">
        <v>92.17</v>
      </c>
      <c r="G2992" s="30">
        <f t="shared" si="92"/>
        <v>105.72104245765186</v>
      </c>
      <c r="H2992" s="28">
        <v>45089</v>
      </c>
      <c r="I2992">
        <f t="shared" si="93"/>
        <v>0.96850819987676562</v>
      </c>
    </row>
    <row r="2993" spans="1:9">
      <c r="A2993" s="28">
        <v>45090</v>
      </c>
      <c r="B2993" s="29">
        <v>74.680000000000007</v>
      </c>
      <c r="C2993" s="29">
        <v>126.23</v>
      </c>
      <c r="D2993" s="29">
        <v>111.08</v>
      </c>
      <c r="E2993" s="29">
        <v>109.17</v>
      </c>
      <c r="F2993" s="29">
        <v>92.18</v>
      </c>
      <c r="G2993" s="30">
        <f t="shared" si="92"/>
        <v>105.7982381260952</v>
      </c>
      <c r="H2993" s="28">
        <v>45090</v>
      </c>
      <c r="I2993">
        <f t="shared" si="93"/>
        <v>0.99100797686611319</v>
      </c>
    </row>
    <row r="2994" spans="1:9">
      <c r="A2994" s="28">
        <v>45091</v>
      </c>
      <c r="B2994" s="29">
        <v>74.78</v>
      </c>
      <c r="C2994" s="29">
        <v>126.61</v>
      </c>
      <c r="D2994" s="29">
        <v>111.69</v>
      </c>
      <c r="E2994" s="29">
        <v>109.52</v>
      </c>
      <c r="F2994" s="29">
        <v>92.47</v>
      </c>
      <c r="G2994" s="30">
        <f t="shared" si="92"/>
        <v>106.12920638325058</v>
      </c>
      <c r="H2994" s="28">
        <v>45091</v>
      </c>
      <c r="I2994">
        <f t="shared" si="93"/>
        <v>1.0235485718433428</v>
      </c>
    </row>
    <row r="2995" spans="1:9">
      <c r="A2995" s="28">
        <v>45092</v>
      </c>
      <c r="B2995" s="29">
        <v>74.599999999999994</v>
      </c>
      <c r="C2995" s="29">
        <v>126.87</v>
      </c>
      <c r="D2995" s="29">
        <v>111.61</v>
      </c>
      <c r="E2995" s="29">
        <v>109.51</v>
      </c>
      <c r="F2995" s="29">
        <v>92.41</v>
      </c>
      <c r="G2995" s="30">
        <f t="shared" si="92"/>
        <v>106.16486414829147</v>
      </c>
      <c r="H2995" s="28">
        <v>45092</v>
      </c>
      <c r="I2995">
        <f t="shared" si="93"/>
        <v>1.0464148843718464</v>
      </c>
    </row>
    <row r="2996" spans="1:9">
      <c r="A2996" s="28">
        <v>45093</v>
      </c>
      <c r="B2996" s="29">
        <v>74.66</v>
      </c>
      <c r="C2996" s="29">
        <v>127.37</v>
      </c>
      <c r="D2996" s="29">
        <v>111.65</v>
      </c>
      <c r="E2996" s="29">
        <v>109.66</v>
      </c>
      <c r="F2996" s="29">
        <v>92.2</v>
      </c>
      <c r="G2996" s="30">
        <f t="shared" si="92"/>
        <v>106.35916608863901</v>
      </c>
      <c r="H2996" s="28">
        <v>45093</v>
      </c>
      <c r="I2996">
        <f t="shared" si="93"/>
        <v>1.0738470654181422</v>
      </c>
    </row>
    <row r="2997" spans="1:9">
      <c r="A2997" s="28">
        <v>45094</v>
      </c>
      <c r="B2997" s="29">
        <v>74.61</v>
      </c>
      <c r="C2997" s="29">
        <v>128.22999999999999</v>
      </c>
      <c r="D2997" s="29">
        <v>111.85</v>
      </c>
      <c r="E2997" s="29">
        <v>109.65</v>
      </c>
      <c r="F2997" s="29">
        <v>92.02</v>
      </c>
      <c r="G2997" s="30">
        <f t="shared" si="92"/>
        <v>106.65933315384052</v>
      </c>
      <c r="H2997" s="28">
        <v>45094</v>
      </c>
      <c r="I2997">
        <f t="shared" si="93"/>
        <v>1.1178715742354985</v>
      </c>
    </row>
    <row r="2998" spans="1:9">
      <c r="A2998" s="28">
        <v>45095</v>
      </c>
      <c r="B2998" s="29">
        <v>72.760000000000005</v>
      </c>
      <c r="C2998" s="29">
        <v>129.12</v>
      </c>
      <c r="D2998" s="29">
        <v>110.7</v>
      </c>
      <c r="E2998" s="29">
        <v>109</v>
      </c>
      <c r="F2998" s="29">
        <v>90.53</v>
      </c>
      <c r="G2998" s="30">
        <f t="shared" si="92"/>
        <v>106.13082008433118</v>
      </c>
      <c r="H2998" s="28">
        <v>45095</v>
      </c>
      <c r="I2998">
        <f t="shared" si="93"/>
        <v>1.0672611112254224</v>
      </c>
    </row>
    <row r="2999" spans="1:9">
      <c r="A2999" s="28">
        <v>45096</v>
      </c>
      <c r="B2999" s="29">
        <v>74.67</v>
      </c>
      <c r="C2999" s="29">
        <v>127.74</v>
      </c>
      <c r="D2999" s="29">
        <v>111.8</v>
      </c>
      <c r="E2999" s="29">
        <v>109.5</v>
      </c>
      <c r="F2999" s="29">
        <v>92.29</v>
      </c>
      <c r="G2999" s="30">
        <f t="shared" si="92"/>
        <v>106.50166161653036</v>
      </c>
      <c r="H2999" s="28">
        <v>45096</v>
      </c>
      <c r="I2999">
        <f t="shared" si="93"/>
        <v>1.0874823541467644</v>
      </c>
    </row>
    <row r="3000" spans="1:9">
      <c r="A3000" s="28">
        <v>45097</v>
      </c>
      <c r="B3000" s="29">
        <v>74.92</v>
      </c>
      <c r="C3000" s="29">
        <v>128.01</v>
      </c>
      <c r="D3000" s="29">
        <v>111.98</v>
      </c>
      <c r="E3000" s="29">
        <v>109.73</v>
      </c>
      <c r="F3000" s="29">
        <v>92.62</v>
      </c>
      <c r="G3000" s="30">
        <f t="shared" si="92"/>
        <v>106.75806782089658</v>
      </c>
      <c r="H3000" s="28">
        <v>45097</v>
      </c>
      <c r="I3000">
        <f t="shared" si="93"/>
        <v>1.1037552455276307</v>
      </c>
    </row>
    <row r="3001" spans="1:9">
      <c r="A3001" s="28">
        <v>45098</v>
      </c>
      <c r="B3001" s="29">
        <v>74.790000000000006</v>
      </c>
      <c r="C3001" s="29">
        <v>128.41</v>
      </c>
      <c r="D3001" s="29">
        <v>111.82</v>
      </c>
      <c r="E3001" s="29">
        <v>109.52</v>
      </c>
      <c r="F3001" s="29">
        <v>92.23</v>
      </c>
      <c r="G3001" s="30">
        <f t="shared" si="92"/>
        <v>106.76840614960572</v>
      </c>
      <c r="H3001" s="28">
        <v>45098</v>
      </c>
      <c r="I3001">
        <f t="shared" si="93"/>
        <v>1.0991686568743839</v>
      </c>
    </row>
    <row r="3002" spans="1:9">
      <c r="A3002" s="28">
        <v>45099</v>
      </c>
      <c r="B3002" s="29">
        <v>74.8</v>
      </c>
      <c r="C3002" s="29">
        <v>128.66</v>
      </c>
      <c r="D3002" s="29">
        <v>112.16</v>
      </c>
      <c r="E3002" s="29">
        <v>109.65</v>
      </c>
      <c r="F3002" s="29">
        <v>92.28</v>
      </c>
      <c r="G3002" s="30">
        <f t="shared" si="92"/>
        <v>106.9312086558119</v>
      </c>
      <c r="H3002" s="28">
        <v>45099</v>
      </c>
      <c r="I3002">
        <f t="shared" si="93"/>
        <v>1.099728889338685</v>
      </c>
    </row>
    <row r="3003" spans="1:9">
      <c r="A3003" s="28">
        <v>45100</v>
      </c>
      <c r="B3003" s="29">
        <v>74.61</v>
      </c>
      <c r="C3003" s="29">
        <v>129</v>
      </c>
      <c r="D3003" s="29">
        <v>112</v>
      </c>
      <c r="E3003" s="29">
        <v>109.43</v>
      </c>
      <c r="F3003" s="29">
        <v>92.1</v>
      </c>
      <c r="G3003" s="30">
        <f t="shared" si="92"/>
        <v>106.93414121823891</v>
      </c>
      <c r="H3003" s="28">
        <v>45100</v>
      </c>
      <c r="I3003">
        <f t="shared" si="93"/>
        <v>1.0988802630033729</v>
      </c>
    </row>
    <row r="3004" spans="1:9">
      <c r="A3004" s="28">
        <v>45101</v>
      </c>
      <c r="B3004" s="29">
        <v>74.73</v>
      </c>
      <c r="C3004" s="29">
        <v>130.22</v>
      </c>
      <c r="D3004" s="29">
        <v>112.59</v>
      </c>
      <c r="E3004" s="29">
        <v>109.86</v>
      </c>
      <c r="F3004" s="29">
        <v>91.91</v>
      </c>
      <c r="G3004" s="30">
        <f t="shared" si="92"/>
        <v>107.51852178555782</v>
      </c>
      <c r="H3004" s="28">
        <v>45101</v>
      </c>
      <c r="I3004">
        <f t="shared" si="93"/>
        <v>1.1279668830325782</v>
      </c>
    </row>
    <row r="3005" spans="1:9">
      <c r="A3005" s="28">
        <v>45102</v>
      </c>
      <c r="B3005" s="29">
        <v>73.11</v>
      </c>
      <c r="C3005" s="29">
        <v>130.57</v>
      </c>
      <c r="D3005" s="29">
        <v>111.12</v>
      </c>
      <c r="E3005" s="29">
        <v>108.69</v>
      </c>
      <c r="F3005" s="29">
        <v>90.64</v>
      </c>
      <c r="G3005" s="30">
        <f t="shared" si="92"/>
        <v>106.75206793954436</v>
      </c>
      <c r="H3005" s="28">
        <v>45102</v>
      </c>
      <c r="I3005">
        <f t="shared" si="93"/>
        <v>1.0667907626410107</v>
      </c>
    </row>
    <row r="3006" spans="1:9">
      <c r="A3006" s="28">
        <v>45103</v>
      </c>
      <c r="B3006" s="29">
        <v>74.88</v>
      </c>
      <c r="C3006" s="29">
        <v>129.4</v>
      </c>
      <c r="D3006" s="29">
        <v>112.49</v>
      </c>
      <c r="E3006" s="29">
        <v>109.83</v>
      </c>
      <c r="F3006" s="29">
        <v>92.39</v>
      </c>
      <c r="G3006" s="30">
        <f t="shared" si="92"/>
        <v>107.30207122517521</v>
      </c>
      <c r="H3006" s="28">
        <v>45103</v>
      </c>
      <c r="I3006">
        <f t="shared" si="93"/>
        <v>1.0495254303433184</v>
      </c>
    </row>
    <row r="3007" spans="1:9">
      <c r="A3007" s="28">
        <v>45104</v>
      </c>
      <c r="B3007" s="29">
        <v>74.77</v>
      </c>
      <c r="C3007" s="29">
        <v>129.5</v>
      </c>
      <c r="D3007" s="29">
        <v>112.56</v>
      </c>
      <c r="E3007" s="29">
        <v>109.63</v>
      </c>
      <c r="F3007" s="29">
        <v>92.11</v>
      </c>
      <c r="G3007" s="30">
        <f t="shared" si="92"/>
        <v>107.25320641063084</v>
      </c>
      <c r="H3007" s="28">
        <v>45104</v>
      </c>
      <c r="I3007">
        <f t="shared" si="93"/>
        <v>1.0196161698484951</v>
      </c>
    </row>
    <row r="3008" spans="1:9">
      <c r="A3008" s="28">
        <v>45105</v>
      </c>
      <c r="B3008" s="29">
        <v>74.27</v>
      </c>
      <c r="C3008" s="29">
        <v>128.66</v>
      </c>
      <c r="D3008" s="29">
        <v>111.77</v>
      </c>
      <c r="E3008" s="29">
        <v>109.23</v>
      </c>
      <c r="F3008" s="29">
        <v>91.78</v>
      </c>
      <c r="G3008" s="30">
        <f t="shared" si="92"/>
        <v>106.6326906578563</v>
      </c>
      <c r="H3008" s="28">
        <v>45105</v>
      </c>
      <c r="I3008">
        <f t="shared" si="93"/>
        <v>0.96776708878378492</v>
      </c>
    </row>
    <row r="3009" spans="1:9">
      <c r="A3009" s="28">
        <v>45106</v>
      </c>
      <c r="B3009" s="29">
        <v>74.010000000000005</v>
      </c>
      <c r="C3009" s="29">
        <v>130.75</v>
      </c>
      <c r="D3009" s="29">
        <v>112.35</v>
      </c>
      <c r="E3009" s="29">
        <v>109.79</v>
      </c>
      <c r="F3009" s="29">
        <v>91.38</v>
      </c>
      <c r="G3009" s="30">
        <f t="shared" si="92"/>
        <v>107.44115677022486</v>
      </c>
      <c r="H3009" s="28">
        <v>45106</v>
      </c>
      <c r="I3009">
        <f t="shared" si="93"/>
        <v>0.94473652569834987</v>
      </c>
    </row>
    <row r="3010" spans="1:9">
      <c r="A3010" s="28">
        <v>45107</v>
      </c>
      <c r="B3010" s="29">
        <v>74.53</v>
      </c>
      <c r="C3010" s="29">
        <v>130.16</v>
      </c>
      <c r="D3010" s="29">
        <v>112.44</v>
      </c>
      <c r="E3010" s="29">
        <v>109.76</v>
      </c>
      <c r="F3010" s="29">
        <v>91.92</v>
      </c>
      <c r="G3010" s="30">
        <f t="shared" si="92"/>
        <v>107.42033326336156</v>
      </c>
      <c r="H3010" s="28">
        <v>45107</v>
      </c>
      <c r="I3010">
        <f t="shared" si="93"/>
        <v>0.92570075475237268</v>
      </c>
    </row>
    <row r="3011" spans="1:9">
      <c r="A3011" s="28">
        <v>45108</v>
      </c>
      <c r="B3011" s="29">
        <v>74.91</v>
      </c>
      <c r="C3011" s="29">
        <v>131.24</v>
      </c>
      <c r="D3011" s="29">
        <v>112.55</v>
      </c>
      <c r="E3011" s="29">
        <v>110.12</v>
      </c>
      <c r="F3011" s="29">
        <v>92.06</v>
      </c>
      <c r="G3011" s="30">
        <f t="shared" si="92"/>
        <v>107.98468375803152</v>
      </c>
      <c r="H3011" s="28">
        <v>45108</v>
      </c>
      <c r="I3011">
        <f t="shared" si="93"/>
        <v>0.93459030996824688</v>
      </c>
    </row>
    <row r="3012" spans="1:9">
      <c r="A3012" s="28">
        <v>45109</v>
      </c>
      <c r="B3012" s="29">
        <v>73.319999999999993</v>
      </c>
      <c r="C3012" s="29">
        <v>132.27000000000001</v>
      </c>
      <c r="D3012" s="29">
        <v>112.41</v>
      </c>
      <c r="E3012" s="29">
        <v>109.39</v>
      </c>
      <c r="F3012" s="29">
        <v>91.08</v>
      </c>
      <c r="G3012" s="30">
        <f t="shared" si="92"/>
        <v>107.74708427643107</v>
      </c>
      <c r="H3012" s="28">
        <v>45109</v>
      </c>
      <c r="I3012">
        <f t="shared" si="93"/>
        <v>0.86743934013148327</v>
      </c>
    </row>
    <row r="3013" spans="1:9">
      <c r="A3013" s="28">
        <v>45110</v>
      </c>
      <c r="B3013" s="29">
        <v>74.930000000000007</v>
      </c>
      <c r="C3013" s="29">
        <v>130.82</v>
      </c>
      <c r="D3013" s="29">
        <v>113</v>
      </c>
      <c r="E3013" s="29">
        <v>110.15</v>
      </c>
      <c r="F3013" s="29">
        <v>92.46</v>
      </c>
      <c r="G3013" s="30">
        <f t="shared" ref="G3013:G3076" si="94">(B3013*$B$2+C3013*$C$2+D3013*$D$2+E3013*$E$2+F3013*$F$2)/$G$2</f>
        <v>107.95248316114193</v>
      </c>
      <c r="H3013" s="28">
        <v>45110</v>
      </c>
      <c r="I3013">
        <f t="shared" si="93"/>
        <v>0.86065258997963823</v>
      </c>
    </row>
    <row r="3014" spans="1:9">
      <c r="A3014" s="28">
        <v>45111</v>
      </c>
      <c r="B3014" s="29">
        <v>74.849999999999994</v>
      </c>
      <c r="C3014" s="29">
        <v>131.1</v>
      </c>
      <c r="D3014" s="29">
        <v>112.89</v>
      </c>
      <c r="E3014" s="29">
        <v>110.27</v>
      </c>
      <c r="F3014" s="29">
        <v>92.21</v>
      </c>
      <c r="G3014" s="30">
        <f t="shared" si="94"/>
        <v>108.00759615033584</v>
      </c>
      <c r="H3014" s="28">
        <v>45111</v>
      </c>
      <c r="I3014">
        <f t="shared" si="93"/>
        <v>0.84594867014311659</v>
      </c>
    </row>
    <row r="3015" spans="1:9">
      <c r="A3015" s="28">
        <v>45112</v>
      </c>
      <c r="B3015" s="29">
        <v>75.010000000000005</v>
      </c>
      <c r="C3015" s="29">
        <v>131.27000000000001</v>
      </c>
      <c r="D3015" s="29">
        <v>112.77</v>
      </c>
      <c r="E3015" s="29">
        <v>110.27</v>
      </c>
      <c r="F3015" s="29">
        <v>92.21</v>
      </c>
      <c r="G3015" s="30">
        <f t="shared" si="94"/>
        <v>108.08900582286797</v>
      </c>
      <c r="H3015" s="28">
        <v>45112</v>
      </c>
      <c r="I3015">
        <f t="shared" si="93"/>
        <v>0.83890890001688667</v>
      </c>
    </row>
    <row r="3016" spans="1:9">
      <c r="A3016" s="28">
        <v>45113</v>
      </c>
      <c r="B3016" s="29">
        <v>74.86</v>
      </c>
      <c r="C3016" s="29">
        <v>132.03</v>
      </c>
      <c r="D3016" s="29">
        <v>113.16</v>
      </c>
      <c r="E3016" s="29">
        <v>110.39</v>
      </c>
      <c r="F3016" s="29">
        <v>92.29</v>
      </c>
      <c r="G3016" s="30">
        <f t="shared" si="94"/>
        <v>108.41124963492989</v>
      </c>
      <c r="H3016" s="28">
        <v>45113</v>
      </c>
      <c r="I3016">
        <f t="shared" si="93"/>
        <v>0.83985471886485974</v>
      </c>
    </row>
    <row r="3017" spans="1:9">
      <c r="A3017" s="28">
        <v>45114</v>
      </c>
      <c r="B3017" s="29">
        <v>75.17</v>
      </c>
      <c r="C3017" s="29">
        <v>132.32</v>
      </c>
      <c r="D3017" s="29">
        <v>113.34</v>
      </c>
      <c r="E3017" s="29">
        <v>110.3</v>
      </c>
      <c r="F3017" s="29">
        <v>92.11</v>
      </c>
      <c r="G3017" s="30">
        <f t="shared" si="94"/>
        <v>108.56716632593456</v>
      </c>
      <c r="H3017" s="28">
        <v>45114</v>
      </c>
      <c r="I3017">
        <f t="shared" si="93"/>
        <v>0.85815141322431421</v>
      </c>
    </row>
    <row r="3018" spans="1:9">
      <c r="A3018" s="28">
        <v>45115</v>
      </c>
      <c r="B3018" s="29">
        <v>74.010000000000005</v>
      </c>
      <c r="C3018" s="29">
        <v>132.83000000000001</v>
      </c>
      <c r="D3018" s="29">
        <v>113.01</v>
      </c>
      <c r="E3018" s="29">
        <v>110.08</v>
      </c>
      <c r="F3018" s="29">
        <v>90.99</v>
      </c>
      <c r="G3018" s="30">
        <f t="shared" si="94"/>
        <v>108.27108316296727</v>
      </c>
      <c r="H3018" s="28">
        <v>45115</v>
      </c>
      <c r="I3018">
        <f t="shared" si="93"/>
        <v>0.85481272176414991</v>
      </c>
    </row>
    <row r="3019" spans="1:9">
      <c r="A3019" s="28">
        <v>45116</v>
      </c>
      <c r="B3019" s="29">
        <v>73.11</v>
      </c>
      <c r="C3019" s="29">
        <v>133.71</v>
      </c>
      <c r="D3019" s="29">
        <v>112.99</v>
      </c>
      <c r="E3019" s="29">
        <v>109.58</v>
      </c>
      <c r="F3019" s="29">
        <v>91.18</v>
      </c>
      <c r="G3019" s="30">
        <f t="shared" si="94"/>
        <v>108.34087393216997</v>
      </c>
      <c r="H3019" s="28">
        <v>45116</v>
      </c>
      <c r="I3019">
        <f t="shared" si="93"/>
        <v>0.82241408428703044</v>
      </c>
    </row>
    <row r="3020" spans="1:9">
      <c r="A3020" s="28">
        <v>45117</v>
      </c>
      <c r="B3020" s="29">
        <v>75.06</v>
      </c>
      <c r="C3020" s="29">
        <v>133.07</v>
      </c>
      <c r="D3020" s="29">
        <v>113.48</v>
      </c>
      <c r="E3020" s="29">
        <v>110.4</v>
      </c>
      <c r="F3020" s="29">
        <v>92.4</v>
      </c>
      <c r="G3020" s="30">
        <f t="shared" si="94"/>
        <v>108.88903142340827</v>
      </c>
      <c r="H3020" s="28">
        <v>45117</v>
      </c>
      <c r="I3020">
        <f t="shared" si="93"/>
        <v>0.83416931039799946</v>
      </c>
    </row>
    <row r="3021" spans="1:9">
      <c r="A3021" s="28">
        <v>45118</v>
      </c>
      <c r="B3021" s="29">
        <v>75.099999999999994</v>
      </c>
      <c r="C3021" s="29">
        <v>133.62</v>
      </c>
      <c r="D3021" s="29">
        <v>113.43</v>
      </c>
      <c r="E3021" s="29">
        <v>110.58</v>
      </c>
      <c r="F3021" s="29">
        <v>92.25</v>
      </c>
      <c r="G3021" s="30">
        <f t="shared" si="94"/>
        <v>109.09893417786215</v>
      </c>
      <c r="H3021" s="28">
        <v>45118</v>
      </c>
      <c r="I3021">
        <f t="shared" si="93"/>
        <v>0.85013987485119691</v>
      </c>
    </row>
    <row r="3022" spans="1:9">
      <c r="A3022" s="28">
        <v>45119</v>
      </c>
      <c r="B3022" s="29">
        <v>75.08</v>
      </c>
      <c r="C3022" s="29">
        <v>133.94999999999999</v>
      </c>
      <c r="D3022" s="29">
        <v>113.62</v>
      </c>
      <c r="E3022" s="29">
        <v>110.69</v>
      </c>
      <c r="F3022" s="29">
        <v>92.31</v>
      </c>
      <c r="G3022" s="30">
        <f t="shared" si="94"/>
        <v>109.26380923262265</v>
      </c>
      <c r="H3022" s="28">
        <v>45119</v>
      </c>
      <c r="I3022">
        <f t="shared" si="93"/>
        <v>0.88207911385185311</v>
      </c>
    </row>
    <row r="3023" spans="1:9">
      <c r="A3023" s="28">
        <v>45120</v>
      </c>
      <c r="B3023" s="29">
        <v>75.150000000000006</v>
      </c>
      <c r="C3023" s="29">
        <v>134.53</v>
      </c>
      <c r="D3023" s="29">
        <v>114.06</v>
      </c>
      <c r="E3023" s="29">
        <v>110.9</v>
      </c>
      <c r="F3023" s="29">
        <v>92.58</v>
      </c>
      <c r="G3023" s="30">
        <f t="shared" si="94"/>
        <v>109.61490070093456</v>
      </c>
      <c r="H3023" s="28">
        <v>45120</v>
      </c>
      <c r="I3023">
        <f t="shared" si="93"/>
        <v>0.92608540717985099</v>
      </c>
    </row>
    <row r="3024" spans="1:9">
      <c r="A3024" s="28">
        <v>45121</v>
      </c>
      <c r="B3024" s="29">
        <v>75.239999999999995</v>
      </c>
      <c r="C3024" s="29">
        <v>134.66999999999999</v>
      </c>
      <c r="D3024" s="29">
        <v>113.87</v>
      </c>
      <c r="E3024" s="29">
        <v>110.6</v>
      </c>
      <c r="F3024" s="29">
        <v>92.37</v>
      </c>
      <c r="G3024" s="30">
        <f t="shared" si="94"/>
        <v>109.5852952048043</v>
      </c>
      <c r="H3024" s="28">
        <v>45121</v>
      </c>
      <c r="I3024">
        <f t="shared" si="93"/>
        <v>0.96101230428594897</v>
      </c>
    </row>
    <row r="3025" spans="1:9">
      <c r="A3025" s="28">
        <v>45122</v>
      </c>
      <c r="B3025" s="29">
        <v>74.819999999999993</v>
      </c>
      <c r="C3025" s="29">
        <v>135.66999999999999</v>
      </c>
      <c r="D3025" s="29">
        <v>114.09</v>
      </c>
      <c r="E3025" s="29">
        <v>110.74</v>
      </c>
      <c r="F3025" s="29">
        <v>91.8</v>
      </c>
      <c r="G3025" s="30">
        <f t="shared" si="94"/>
        <v>109.82859940858643</v>
      </c>
      <c r="H3025" s="28">
        <v>45122</v>
      </c>
      <c r="I3025">
        <f t="shared" si="93"/>
        <v>1.0119065763533495</v>
      </c>
    </row>
    <row r="3026" spans="1:9">
      <c r="A3026" s="28">
        <v>45123</v>
      </c>
      <c r="B3026" s="29">
        <v>73.37</v>
      </c>
      <c r="C3026" s="29">
        <v>136.16</v>
      </c>
      <c r="D3026" s="29">
        <v>113.46</v>
      </c>
      <c r="E3026" s="29">
        <v>110.12</v>
      </c>
      <c r="F3026" s="29">
        <v>91.32</v>
      </c>
      <c r="G3026" s="30">
        <f t="shared" si="94"/>
        <v>109.45024080936037</v>
      </c>
      <c r="H3026" s="28">
        <v>45123</v>
      </c>
      <c r="I3026">
        <f t="shared" si="93"/>
        <v>0.99706536489798436</v>
      </c>
    </row>
    <row r="3027" spans="1:9">
      <c r="A3027" s="28">
        <v>45124</v>
      </c>
      <c r="B3027" s="29">
        <v>74.680000000000007</v>
      </c>
      <c r="C3027" s="29">
        <v>134.47999999999999</v>
      </c>
      <c r="D3027" s="29">
        <v>113.45</v>
      </c>
      <c r="E3027" s="29">
        <v>110.23</v>
      </c>
      <c r="F3027" s="29">
        <v>91.99</v>
      </c>
      <c r="G3027" s="30">
        <f t="shared" si="94"/>
        <v>109.23194053008177</v>
      </c>
      <c r="H3027" s="28">
        <v>45124</v>
      </c>
      <c r="I3027">
        <f t="shared" si="93"/>
        <v>0.98154050003337667</v>
      </c>
    </row>
    <row r="3028" spans="1:9">
      <c r="A3028" s="28">
        <v>45125</v>
      </c>
      <c r="B3028" s="29">
        <v>74.56</v>
      </c>
      <c r="C3028" s="29">
        <v>134.11000000000001</v>
      </c>
      <c r="D3028" s="29">
        <v>113.28</v>
      </c>
      <c r="E3028" s="29">
        <v>109.98</v>
      </c>
      <c r="F3028" s="29">
        <v>91.7</v>
      </c>
      <c r="G3028" s="30">
        <f t="shared" si="94"/>
        <v>108.97095607294099</v>
      </c>
      <c r="H3028" s="28">
        <v>45125</v>
      </c>
      <c r="I3028">
        <f t="shared" si="93"/>
        <v>0.96135891237756499</v>
      </c>
    </row>
    <row r="3029" spans="1:9">
      <c r="A3029" s="28">
        <v>45126</v>
      </c>
      <c r="B3029" s="29">
        <v>75.099999999999994</v>
      </c>
      <c r="C3029" s="29">
        <v>135.16999999999999</v>
      </c>
      <c r="D3029" s="29">
        <v>114.03</v>
      </c>
      <c r="E3029" s="29">
        <v>110.75</v>
      </c>
      <c r="F3029" s="29">
        <v>92.22</v>
      </c>
      <c r="G3029" s="30">
        <f t="shared" si="94"/>
        <v>109.75955908659461</v>
      </c>
      <c r="H3029" s="28">
        <v>45126</v>
      </c>
      <c r="I3029">
        <f t="shared" si="93"/>
        <v>0.96783448606060296</v>
      </c>
    </row>
    <row r="3030" spans="1:9">
      <c r="A3030" s="28">
        <v>45127</v>
      </c>
      <c r="B3030" s="29">
        <v>75.010000000000005</v>
      </c>
      <c r="C3030" s="29">
        <v>134.6</v>
      </c>
      <c r="D3030" s="29">
        <v>113.9</v>
      </c>
      <c r="E3030" s="29">
        <v>110.55</v>
      </c>
      <c r="F3030" s="29">
        <v>92.19</v>
      </c>
      <c r="G3030" s="30">
        <f t="shared" si="94"/>
        <v>109.48113171728971</v>
      </c>
      <c r="H3030" s="28">
        <v>45127</v>
      </c>
      <c r="I3030">
        <f t="shared" si="93"/>
        <v>0.95854135284669184</v>
      </c>
    </row>
    <row r="3031" spans="1:9">
      <c r="A3031" s="28">
        <v>45128</v>
      </c>
      <c r="B3031" s="29">
        <v>74.989999999999995</v>
      </c>
      <c r="C3031" s="29">
        <v>134.81</v>
      </c>
      <c r="D3031" s="29">
        <v>113.97</v>
      </c>
      <c r="E3031" s="29">
        <v>110.58</v>
      </c>
      <c r="F3031" s="29">
        <v>92.18</v>
      </c>
      <c r="G3031" s="30">
        <f t="shared" si="94"/>
        <v>109.5651771958966</v>
      </c>
      <c r="H3031" s="28">
        <v>45128</v>
      </c>
      <c r="I3031">
        <f t="shared" si="93"/>
        <v>0.94398945241064802</v>
      </c>
    </row>
    <row r="3032" spans="1:9">
      <c r="A3032" s="28">
        <v>45129</v>
      </c>
      <c r="B3032" s="29">
        <v>75.239999999999995</v>
      </c>
      <c r="C3032" s="29">
        <v>135.91</v>
      </c>
      <c r="D3032" s="29">
        <v>114.39</v>
      </c>
      <c r="E3032" s="29">
        <v>110.95</v>
      </c>
      <c r="F3032" s="29">
        <v>92.04</v>
      </c>
      <c r="G3032" s="30">
        <f t="shared" si="94"/>
        <v>110.11032144421728</v>
      </c>
      <c r="H3032" s="28">
        <v>45129</v>
      </c>
      <c r="I3032">
        <f t="shared" si="93"/>
        <v>0.97525953543485189</v>
      </c>
    </row>
    <row r="3033" spans="1:9">
      <c r="A3033" s="28">
        <v>45130</v>
      </c>
      <c r="B3033" s="29">
        <v>73.650000000000006</v>
      </c>
      <c r="C3033" s="29">
        <v>136.6</v>
      </c>
      <c r="D3033" s="29">
        <v>113.95</v>
      </c>
      <c r="E3033" s="29">
        <v>110.08</v>
      </c>
      <c r="F3033" s="29">
        <v>91.52</v>
      </c>
      <c r="G3033" s="30">
        <f t="shared" si="94"/>
        <v>109.75312144056657</v>
      </c>
      <c r="H3033" s="28">
        <v>45130</v>
      </c>
      <c r="I3033">
        <f t="shared" si="93"/>
        <v>0.93743283348216444</v>
      </c>
    </row>
    <row r="3034" spans="1:9">
      <c r="A3034" s="28">
        <v>45131</v>
      </c>
      <c r="B3034" s="29">
        <v>74.95</v>
      </c>
      <c r="C3034" s="29">
        <v>135.05000000000001</v>
      </c>
      <c r="D3034" s="29">
        <v>113.95</v>
      </c>
      <c r="E3034" s="29">
        <v>110.82</v>
      </c>
      <c r="F3034" s="29">
        <v>92.05</v>
      </c>
      <c r="G3034" s="30">
        <f t="shared" si="94"/>
        <v>109.66110561477804</v>
      </c>
      <c r="H3034" s="28">
        <v>45131</v>
      </c>
      <c r="I3034">
        <f t="shared" si="93"/>
        <v>0.91889348053008579</v>
      </c>
    </row>
    <row r="3035" spans="1:9">
      <c r="A3035" s="28">
        <v>45132</v>
      </c>
      <c r="B3035" s="29">
        <v>75.08</v>
      </c>
      <c r="C3035" s="29">
        <v>135.25</v>
      </c>
      <c r="D3035" s="29">
        <v>114.2</v>
      </c>
      <c r="E3035" s="29">
        <v>110.91</v>
      </c>
      <c r="F3035" s="29">
        <v>92.13</v>
      </c>
      <c r="G3035" s="30">
        <f t="shared" si="94"/>
        <v>109.81831666179905</v>
      </c>
      <c r="H3035" s="28">
        <v>45132</v>
      </c>
      <c r="I3035">
        <f t="shared" si="93"/>
        <v>0.89485113504014158</v>
      </c>
    </row>
    <row r="3036" spans="1:9">
      <c r="A3036" s="28">
        <v>45133</v>
      </c>
      <c r="B3036" s="29">
        <v>75.11</v>
      </c>
      <c r="C3036" s="29">
        <v>134.94999999999999</v>
      </c>
      <c r="D3036" s="29">
        <v>114.18</v>
      </c>
      <c r="E3036" s="29">
        <v>110.95</v>
      </c>
      <c r="F3036" s="29">
        <v>92.13</v>
      </c>
      <c r="G3036" s="30">
        <f t="shared" si="94"/>
        <v>109.71963388033001</v>
      </c>
      <c r="H3036" s="28">
        <v>45133</v>
      </c>
      <c r="I3036">
        <f t="shared" si="93"/>
        <v>0.80419899778308856</v>
      </c>
    </row>
    <row r="3037" spans="1:9">
      <c r="A3037" s="28">
        <v>45134</v>
      </c>
      <c r="B3037" s="29">
        <v>74.930000000000007</v>
      </c>
      <c r="C3037" s="29">
        <v>135.19999999999999</v>
      </c>
      <c r="D3037" s="29">
        <v>113.95</v>
      </c>
      <c r="E3037" s="29">
        <v>110.75</v>
      </c>
      <c r="F3037" s="29">
        <v>91.81</v>
      </c>
      <c r="G3037" s="30">
        <f t="shared" si="94"/>
        <v>109.66714784426108</v>
      </c>
      <c r="H3037" s="28">
        <v>45134</v>
      </c>
      <c r="I3037">
        <f t="shared" si="93"/>
        <v>0.76202747034122476</v>
      </c>
    </row>
    <row r="3038" spans="1:9">
      <c r="A3038" s="28">
        <v>45135</v>
      </c>
      <c r="B3038" s="29">
        <v>74.59</v>
      </c>
      <c r="C3038" s="29">
        <v>134.63</v>
      </c>
      <c r="D3038" s="29">
        <v>113.37</v>
      </c>
      <c r="E3038" s="29">
        <v>110.25</v>
      </c>
      <c r="F3038" s="29">
        <v>91.37</v>
      </c>
      <c r="G3038" s="30">
        <f t="shared" si="94"/>
        <v>109.1746363901869</v>
      </c>
      <c r="H3038" s="28">
        <v>45135</v>
      </c>
      <c r="I3038">
        <f t="shared" si="93"/>
        <v>0.69825710716879763</v>
      </c>
    </row>
    <row r="3039" spans="1:9">
      <c r="A3039" s="28">
        <v>45136</v>
      </c>
      <c r="B3039" s="29">
        <v>75.709999999999994</v>
      </c>
      <c r="C3039" s="29">
        <v>137</v>
      </c>
      <c r="D3039" s="29">
        <v>115.01</v>
      </c>
      <c r="E3039" s="29">
        <v>111.55</v>
      </c>
      <c r="F3039" s="29">
        <v>92.43</v>
      </c>
      <c r="G3039" s="30">
        <f t="shared" si="94"/>
        <v>110.83373215719917</v>
      </c>
      <c r="H3039" s="28">
        <v>45136</v>
      </c>
      <c r="I3039">
        <f t="shared" si="93"/>
        <v>0.73880931798250404</v>
      </c>
    </row>
    <row r="3040" spans="1:9">
      <c r="A3040" s="28">
        <v>45137</v>
      </c>
      <c r="B3040" s="29">
        <v>73.680000000000007</v>
      </c>
      <c r="C3040" s="29">
        <v>137.05000000000001</v>
      </c>
      <c r="D3040" s="29">
        <v>114.14</v>
      </c>
      <c r="E3040" s="29">
        <v>110.38</v>
      </c>
      <c r="F3040" s="29">
        <v>91.29</v>
      </c>
      <c r="G3040" s="30">
        <f t="shared" si="94"/>
        <v>109.96236939617407</v>
      </c>
      <c r="H3040" s="28">
        <v>45137</v>
      </c>
      <c r="I3040">
        <f t="shared" ref="I3040:I3103" si="95">_xlfn.STDEV.P(G3013:G3040)</f>
        <v>0.69935973220665548</v>
      </c>
    </row>
    <row r="3041" spans="1:9">
      <c r="A3041" s="28">
        <v>45138</v>
      </c>
      <c r="B3041" s="29">
        <v>75.22</v>
      </c>
      <c r="C3041" s="29">
        <v>135.74</v>
      </c>
      <c r="D3041" s="29">
        <v>114.26</v>
      </c>
      <c r="E3041" s="29">
        <v>110.97</v>
      </c>
      <c r="F3041" s="29">
        <v>91.92</v>
      </c>
      <c r="G3041" s="30">
        <f t="shared" si="94"/>
        <v>110.01461548992405</v>
      </c>
      <c r="H3041" s="28">
        <v>45138</v>
      </c>
      <c r="I3041">
        <f t="shared" si="95"/>
        <v>0.66634479615156716</v>
      </c>
    </row>
    <row r="3042" spans="1:9">
      <c r="A3042" s="28">
        <v>45139</v>
      </c>
      <c r="B3042" s="29">
        <v>75.209999999999994</v>
      </c>
      <c r="C3042" s="29">
        <v>135.25</v>
      </c>
      <c r="D3042" s="29">
        <v>114.24</v>
      </c>
      <c r="E3042" s="29">
        <v>110.94</v>
      </c>
      <c r="F3042" s="29">
        <v>91.98</v>
      </c>
      <c r="G3042" s="30">
        <f t="shared" si="94"/>
        <v>109.83549393983644</v>
      </c>
      <c r="H3042" s="28">
        <v>45139</v>
      </c>
      <c r="I3042">
        <f t="shared" si="95"/>
        <v>0.62199931117951213</v>
      </c>
    </row>
    <row r="3043" spans="1:9">
      <c r="A3043" s="28">
        <v>45140</v>
      </c>
      <c r="B3043" s="29">
        <v>75.16</v>
      </c>
      <c r="C3043" s="29">
        <v>135.58000000000001</v>
      </c>
      <c r="D3043" s="29">
        <v>114.12</v>
      </c>
      <c r="E3043" s="29">
        <v>110.97</v>
      </c>
      <c r="F3043" s="29">
        <v>91.73</v>
      </c>
      <c r="G3043" s="30">
        <f t="shared" si="94"/>
        <v>109.89983348240361</v>
      </c>
      <c r="H3043" s="28">
        <v>45140</v>
      </c>
      <c r="I3043">
        <f t="shared" si="95"/>
        <v>0.575591801160663</v>
      </c>
    </row>
    <row r="3044" spans="1:9">
      <c r="A3044" s="28">
        <v>45141</v>
      </c>
      <c r="B3044" s="29">
        <v>75.31</v>
      </c>
      <c r="C3044" s="29">
        <v>135.58000000000001</v>
      </c>
      <c r="D3044" s="29">
        <v>114.27</v>
      </c>
      <c r="E3044" s="29">
        <v>110.9</v>
      </c>
      <c r="F3044" s="29">
        <v>91.91</v>
      </c>
      <c r="G3044" s="30">
        <f t="shared" si="94"/>
        <v>109.9648100266501</v>
      </c>
      <c r="H3044" s="28">
        <v>45141</v>
      </c>
      <c r="I3044">
        <f t="shared" si="95"/>
        <v>0.54629889846641633</v>
      </c>
    </row>
    <row r="3045" spans="1:9">
      <c r="A3045" s="28">
        <v>45142</v>
      </c>
      <c r="B3045" s="29">
        <v>75.28</v>
      </c>
      <c r="C3045" s="29">
        <v>135.49</v>
      </c>
      <c r="D3045" s="29">
        <v>114.29</v>
      </c>
      <c r="E3045" s="29">
        <v>110.89</v>
      </c>
      <c r="F3045" s="29">
        <v>91.91</v>
      </c>
      <c r="G3045" s="30">
        <f t="shared" si="94"/>
        <v>109.9265423755111</v>
      </c>
      <c r="H3045" s="28">
        <v>45142</v>
      </c>
      <c r="I3045">
        <f t="shared" si="95"/>
        <v>0.51994978582911977</v>
      </c>
    </row>
    <row r="3046" spans="1:9">
      <c r="A3046" s="28">
        <v>45143</v>
      </c>
      <c r="B3046" s="29">
        <v>75.459999999999994</v>
      </c>
      <c r="C3046" s="29">
        <v>136.65</v>
      </c>
      <c r="D3046" s="29">
        <v>114.95</v>
      </c>
      <c r="E3046" s="29">
        <v>111.55</v>
      </c>
      <c r="F3046" s="29">
        <v>91.75</v>
      </c>
      <c r="G3046" s="30">
        <f t="shared" si="94"/>
        <v>110.55123078818632</v>
      </c>
      <c r="H3046" s="28">
        <v>45143</v>
      </c>
      <c r="I3046">
        <f t="shared" si="95"/>
        <v>0.48928287804971654</v>
      </c>
    </row>
    <row r="3047" spans="1:9">
      <c r="A3047" s="28">
        <v>45144</v>
      </c>
      <c r="B3047" s="29">
        <v>73.790000000000006</v>
      </c>
      <c r="C3047" s="29">
        <v>137.55000000000001</v>
      </c>
      <c r="D3047" s="29">
        <v>114.14</v>
      </c>
      <c r="E3047" s="29">
        <v>110.37</v>
      </c>
      <c r="F3047" s="29">
        <v>91.02</v>
      </c>
      <c r="G3047" s="30">
        <f t="shared" si="94"/>
        <v>110.12901513215537</v>
      </c>
      <c r="H3047" s="28">
        <v>45144</v>
      </c>
      <c r="I3047">
        <f t="shared" si="95"/>
        <v>0.42818277974442731</v>
      </c>
    </row>
    <row r="3048" spans="1:9">
      <c r="A3048" s="28">
        <v>45145</v>
      </c>
      <c r="B3048" s="29">
        <v>75.819999999999993</v>
      </c>
      <c r="C3048" s="29">
        <v>136.16999999999999</v>
      </c>
      <c r="D3048" s="29">
        <v>114.78</v>
      </c>
      <c r="E3048" s="29">
        <v>111.37</v>
      </c>
      <c r="F3048" s="29">
        <v>92.18</v>
      </c>
      <c r="G3048" s="30">
        <f t="shared" si="94"/>
        <v>110.46447927314543</v>
      </c>
      <c r="H3048" s="28">
        <v>45145</v>
      </c>
      <c r="I3048">
        <f t="shared" si="95"/>
        <v>0.42060645365013394</v>
      </c>
    </row>
    <row r="3049" spans="1:9">
      <c r="A3049" s="28">
        <v>45146</v>
      </c>
      <c r="B3049" s="29">
        <v>75.75</v>
      </c>
      <c r="C3049" s="29">
        <v>136.03</v>
      </c>
      <c r="D3049" s="29">
        <v>114.58</v>
      </c>
      <c r="E3049" s="29">
        <v>110.96</v>
      </c>
      <c r="F3049" s="29">
        <v>91.94</v>
      </c>
      <c r="G3049" s="30">
        <f t="shared" si="94"/>
        <v>110.27580653110397</v>
      </c>
      <c r="H3049" s="28">
        <v>45146</v>
      </c>
      <c r="I3049">
        <f t="shared" si="95"/>
        <v>0.41093403341495377</v>
      </c>
    </row>
    <row r="3050" spans="1:9">
      <c r="A3050" s="28">
        <v>45147</v>
      </c>
      <c r="B3050" s="29">
        <v>76.03</v>
      </c>
      <c r="C3050" s="29">
        <v>137.49</v>
      </c>
      <c r="D3050" s="29">
        <v>115.3</v>
      </c>
      <c r="E3050" s="29">
        <v>111.78</v>
      </c>
      <c r="F3050" s="29">
        <v>92.39</v>
      </c>
      <c r="G3050" s="30">
        <f t="shared" si="94"/>
        <v>111.14792772524822</v>
      </c>
      <c r="H3050" s="28">
        <v>45147</v>
      </c>
      <c r="I3050">
        <f t="shared" si="95"/>
        <v>0.46734730459578061</v>
      </c>
    </row>
    <row r="3051" spans="1:9">
      <c r="A3051" s="28">
        <v>45148</v>
      </c>
      <c r="B3051" s="29">
        <v>75.790000000000006</v>
      </c>
      <c r="C3051" s="29">
        <v>136.18</v>
      </c>
      <c r="D3051" s="29">
        <v>114.75</v>
      </c>
      <c r="E3051" s="29">
        <v>111.09</v>
      </c>
      <c r="F3051" s="29">
        <v>92.16</v>
      </c>
      <c r="G3051" s="30">
        <f t="shared" si="94"/>
        <v>110.4109934469918</v>
      </c>
      <c r="H3051" s="28">
        <v>45148</v>
      </c>
      <c r="I3051">
        <f t="shared" si="95"/>
        <v>0.47503325065871888</v>
      </c>
    </row>
    <row r="3052" spans="1:9">
      <c r="A3052" s="28">
        <v>45149</v>
      </c>
      <c r="B3052" s="29">
        <v>75.83</v>
      </c>
      <c r="C3052" s="29">
        <v>136.41</v>
      </c>
      <c r="D3052" s="29">
        <v>114.81</v>
      </c>
      <c r="E3052" s="29">
        <v>111.05</v>
      </c>
      <c r="F3052" s="29">
        <v>92.03</v>
      </c>
      <c r="G3052" s="30">
        <f t="shared" si="94"/>
        <v>110.48646739924065</v>
      </c>
      <c r="H3052" s="28">
        <v>45149</v>
      </c>
      <c r="I3052">
        <f t="shared" si="95"/>
        <v>0.48309528463685458</v>
      </c>
    </row>
    <row r="3053" spans="1:9">
      <c r="A3053" s="28">
        <v>45150</v>
      </c>
      <c r="B3053" s="29">
        <v>75.260000000000005</v>
      </c>
      <c r="C3053" s="29">
        <v>137.38</v>
      </c>
      <c r="D3053" s="29">
        <v>114.53</v>
      </c>
      <c r="E3053" s="29">
        <v>110.9</v>
      </c>
      <c r="F3053" s="29">
        <v>91.43</v>
      </c>
      <c r="G3053" s="30">
        <f t="shared" si="94"/>
        <v>110.57416033878503</v>
      </c>
      <c r="H3053" s="28">
        <v>45150</v>
      </c>
      <c r="I3053">
        <f t="shared" si="95"/>
        <v>0.49701027125923697</v>
      </c>
    </row>
    <row r="3054" spans="1:9">
      <c r="A3054" s="28">
        <v>45151</v>
      </c>
      <c r="B3054" s="29">
        <v>74.19</v>
      </c>
      <c r="C3054" s="29">
        <v>138.16999999999999</v>
      </c>
      <c r="D3054" s="29">
        <v>114.5</v>
      </c>
      <c r="E3054" s="29">
        <v>110.38</v>
      </c>
      <c r="F3054" s="29">
        <v>91.19</v>
      </c>
      <c r="G3054" s="30">
        <f t="shared" si="94"/>
        <v>110.51077508944215</v>
      </c>
      <c r="H3054" s="28">
        <v>45151</v>
      </c>
      <c r="I3054">
        <f t="shared" si="95"/>
        <v>0.49723663747759889</v>
      </c>
    </row>
    <row r="3055" spans="1:9">
      <c r="A3055" s="28">
        <v>45152</v>
      </c>
      <c r="B3055" s="29">
        <v>76.17</v>
      </c>
      <c r="C3055" s="29">
        <v>136.88</v>
      </c>
      <c r="D3055" s="29">
        <v>114.98</v>
      </c>
      <c r="E3055" s="29">
        <v>111.41</v>
      </c>
      <c r="F3055" s="29">
        <v>92.28</v>
      </c>
      <c r="G3055" s="30">
        <f t="shared" si="94"/>
        <v>110.84321667822719</v>
      </c>
      <c r="H3055" s="28">
        <v>45152</v>
      </c>
      <c r="I3055">
        <f t="shared" si="95"/>
        <v>0.49866164834177701</v>
      </c>
    </row>
    <row r="3056" spans="1:9">
      <c r="A3056" s="28">
        <v>45153</v>
      </c>
      <c r="B3056" s="29">
        <v>75.349999999999994</v>
      </c>
      <c r="C3056" s="29">
        <v>138.15</v>
      </c>
      <c r="D3056" s="29">
        <v>114.79</v>
      </c>
      <c r="E3056" s="29">
        <v>111.05</v>
      </c>
      <c r="F3056" s="29">
        <v>91.96</v>
      </c>
      <c r="G3056" s="30">
        <f t="shared" si="94"/>
        <v>111.00252742589075</v>
      </c>
      <c r="H3056" s="28">
        <v>45153</v>
      </c>
      <c r="I3056">
        <f t="shared" si="95"/>
        <v>0.48335914729383</v>
      </c>
    </row>
    <row r="3057" spans="1:9">
      <c r="A3057" s="28">
        <v>45154</v>
      </c>
      <c r="B3057" s="29">
        <v>76.19</v>
      </c>
      <c r="C3057" s="29">
        <v>137.15</v>
      </c>
      <c r="D3057" s="29">
        <v>114.97</v>
      </c>
      <c r="E3057" s="29">
        <v>111.26</v>
      </c>
      <c r="F3057" s="29">
        <v>92.04</v>
      </c>
      <c r="G3057" s="30">
        <f t="shared" si="94"/>
        <v>110.88765510915594</v>
      </c>
      <c r="H3057" s="28">
        <v>45154</v>
      </c>
      <c r="I3057">
        <f t="shared" si="95"/>
        <v>0.49788474682078698</v>
      </c>
    </row>
    <row r="3058" spans="1:9">
      <c r="A3058" s="28">
        <v>45155</v>
      </c>
      <c r="B3058" s="29">
        <v>76.34</v>
      </c>
      <c r="C3058" s="29">
        <v>137.4</v>
      </c>
      <c r="D3058" s="29">
        <v>115.23</v>
      </c>
      <c r="E3058" s="29">
        <v>111.25</v>
      </c>
      <c r="F3058" s="29">
        <v>92.06</v>
      </c>
      <c r="G3058" s="30">
        <f t="shared" si="94"/>
        <v>111.04457647305782</v>
      </c>
      <c r="H3058" s="28">
        <v>45155</v>
      </c>
      <c r="I3058">
        <f t="shared" si="95"/>
        <v>0.50546104318155138</v>
      </c>
    </row>
    <row r="3059" spans="1:9">
      <c r="A3059" s="28">
        <v>45156</v>
      </c>
      <c r="B3059" s="29">
        <v>76.760000000000005</v>
      </c>
      <c r="C3059" s="29">
        <v>137.81</v>
      </c>
      <c r="D3059" s="29">
        <v>115.45</v>
      </c>
      <c r="E3059" s="29">
        <v>111.45</v>
      </c>
      <c r="F3059" s="29">
        <v>92.09</v>
      </c>
      <c r="G3059" s="30">
        <f t="shared" si="94"/>
        <v>111.34754056841412</v>
      </c>
      <c r="H3059" s="28">
        <v>45156</v>
      </c>
      <c r="I3059">
        <f t="shared" si="95"/>
        <v>0.53026964811982624</v>
      </c>
    </row>
    <row r="3060" spans="1:9">
      <c r="A3060" s="28">
        <v>45157</v>
      </c>
      <c r="B3060" s="29">
        <v>76.489999999999995</v>
      </c>
      <c r="C3060" s="29">
        <v>138.88999999999999</v>
      </c>
      <c r="D3060" s="29">
        <v>115.56</v>
      </c>
      <c r="E3060" s="29">
        <v>111.42</v>
      </c>
      <c r="F3060" s="29">
        <v>91.55</v>
      </c>
      <c r="G3060" s="30">
        <f t="shared" si="94"/>
        <v>111.61599048079729</v>
      </c>
      <c r="H3060" s="28">
        <v>45157</v>
      </c>
      <c r="I3060">
        <f t="shared" si="95"/>
        <v>0.58337595526649266</v>
      </c>
    </row>
    <row r="3061" spans="1:9">
      <c r="A3061" s="28">
        <v>45158</v>
      </c>
      <c r="B3061" s="29">
        <v>75.52</v>
      </c>
      <c r="C3061" s="29">
        <v>139.62</v>
      </c>
      <c r="D3061" s="29">
        <v>114.65</v>
      </c>
      <c r="E3061" s="29">
        <v>110.53</v>
      </c>
      <c r="F3061" s="29">
        <v>91.38</v>
      </c>
      <c r="G3061" s="30">
        <f t="shared" si="94"/>
        <v>111.39395539756133</v>
      </c>
      <c r="H3061" s="28">
        <v>45158</v>
      </c>
      <c r="I3061">
        <f t="shared" si="95"/>
        <v>0.60353052630030324</v>
      </c>
    </row>
    <row r="3062" spans="1:9">
      <c r="A3062" s="28">
        <v>45159</v>
      </c>
      <c r="B3062" s="29">
        <v>77.34</v>
      </c>
      <c r="C3062" s="29">
        <v>138.85</v>
      </c>
      <c r="D3062" s="29">
        <v>115.39</v>
      </c>
      <c r="E3062" s="29">
        <v>111.57</v>
      </c>
      <c r="F3062" s="29">
        <v>92.26</v>
      </c>
      <c r="G3062" s="30">
        <f t="shared" si="94"/>
        <v>111.88574574693338</v>
      </c>
      <c r="H3062" s="28">
        <v>45159</v>
      </c>
      <c r="I3062">
        <f t="shared" si="95"/>
        <v>0.6461239280592147</v>
      </c>
    </row>
    <row r="3063" spans="1:9">
      <c r="A3063" s="28">
        <v>45160</v>
      </c>
      <c r="B3063" s="29">
        <v>77.5</v>
      </c>
      <c r="C3063" s="29">
        <v>139.22999999999999</v>
      </c>
      <c r="D3063" s="29">
        <v>115.49</v>
      </c>
      <c r="E3063" s="29">
        <v>111.66</v>
      </c>
      <c r="F3063" s="29">
        <v>92.37</v>
      </c>
      <c r="G3063" s="30">
        <f t="shared" si="94"/>
        <v>112.10025285667345</v>
      </c>
      <c r="H3063" s="28">
        <v>45160</v>
      </c>
      <c r="I3063">
        <f t="shared" si="95"/>
        <v>0.69946496067728203</v>
      </c>
    </row>
    <row r="3064" spans="1:9">
      <c r="A3064" s="28">
        <v>45161</v>
      </c>
      <c r="B3064" s="29">
        <v>77.569999999999993</v>
      </c>
      <c r="C3064" s="29">
        <v>139.30000000000001</v>
      </c>
      <c r="D3064" s="29">
        <v>115.47</v>
      </c>
      <c r="E3064" s="29">
        <v>111.76</v>
      </c>
      <c r="F3064" s="29">
        <v>92.38</v>
      </c>
      <c r="G3064" s="30">
        <f t="shared" si="94"/>
        <v>112.15547395224881</v>
      </c>
      <c r="H3064" s="28">
        <v>45161</v>
      </c>
      <c r="I3064">
        <f t="shared" si="95"/>
        <v>0.73988404606348024</v>
      </c>
    </row>
    <row r="3065" spans="1:9">
      <c r="A3065" s="28">
        <v>45162</v>
      </c>
      <c r="B3065" s="29">
        <v>77.77</v>
      </c>
      <c r="C3065" s="29">
        <v>139.63999999999999</v>
      </c>
      <c r="D3065" s="29">
        <v>115.67</v>
      </c>
      <c r="E3065" s="29">
        <v>111.84</v>
      </c>
      <c r="F3065" s="29">
        <v>92.52</v>
      </c>
      <c r="G3065" s="30">
        <f t="shared" si="94"/>
        <v>112.37915039062497</v>
      </c>
      <c r="H3065" s="28">
        <v>45162</v>
      </c>
      <c r="I3065">
        <f t="shared" si="95"/>
        <v>0.78164894059577761</v>
      </c>
    </row>
    <row r="3066" spans="1:9">
      <c r="A3066" s="28">
        <v>45163</v>
      </c>
      <c r="B3066" s="29">
        <v>77.89</v>
      </c>
      <c r="C3066" s="29">
        <v>140.06</v>
      </c>
      <c r="D3066" s="29">
        <v>115.56</v>
      </c>
      <c r="E3066" s="29">
        <v>111.65</v>
      </c>
      <c r="F3066" s="29">
        <v>92.37</v>
      </c>
      <c r="G3066" s="30">
        <f t="shared" si="94"/>
        <v>112.49334796655955</v>
      </c>
      <c r="H3066" s="28">
        <v>45163</v>
      </c>
      <c r="I3066">
        <f t="shared" si="95"/>
        <v>0.78636492286185955</v>
      </c>
    </row>
    <row r="3067" spans="1:9">
      <c r="A3067" s="28">
        <v>45164</v>
      </c>
      <c r="B3067" s="29">
        <v>77.83</v>
      </c>
      <c r="C3067" s="29">
        <v>141.37</v>
      </c>
      <c r="D3067" s="29">
        <v>116.06</v>
      </c>
      <c r="E3067" s="29">
        <v>112.07</v>
      </c>
      <c r="F3067" s="29">
        <v>92.27</v>
      </c>
      <c r="G3067" s="30">
        <f t="shared" si="94"/>
        <v>113.07106203453561</v>
      </c>
      <c r="H3067" s="28">
        <v>45164</v>
      </c>
      <c r="I3067">
        <f t="shared" si="95"/>
        <v>0.88669667384237372</v>
      </c>
    </row>
    <row r="3068" spans="1:9">
      <c r="A3068" s="28">
        <v>45165</v>
      </c>
      <c r="B3068" s="29">
        <v>76.599999999999994</v>
      </c>
      <c r="C3068" s="29">
        <v>142.18</v>
      </c>
      <c r="D3068" s="29">
        <v>115.22</v>
      </c>
      <c r="E3068" s="29">
        <v>110.98</v>
      </c>
      <c r="F3068" s="29">
        <v>91.36</v>
      </c>
      <c r="G3068" s="30">
        <f t="shared" si="94"/>
        <v>112.69700806804906</v>
      </c>
      <c r="H3068" s="28">
        <v>45165</v>
      </c>
      <c r="I3068">
        <f t="shared" si="95"/>
        <v>0.92326975143154977</v>
      </c>
    </row>
    <row r="3069" spans="1:9">
      <c r="A3069" s="28">
        <v>45166</v>
      </c>
      <c r="B3069" s="29">
        <v>77.72</v>
      </c>
      <c r="C3069" s="29">
        <v>139.97</v>
      </c>
      <c r="D3069" s="29">
        <v>115.16</v>
      </c>
      <c r="E3069" s="29">
        <v>111.24</v>
      </c>
      <c r="F3069" s="29">
        <v>92.22</v>
      </c>
      <c r="G3069" s="30">
        <f t="shared" si="94"/>
        <v>112.28863869925523</v>
      </c>
      <c r="H3069" s="28">
        <v>45166</v>
      </c>
      <c r="I3069">
        <f t="shared" si="95"/>
        <v>0.92952825159438546</v>
      </c>
    </row>
    <row r="3070" spans="1:9">
      <c r="A3070" s="28">
        <v>45167</v>
      </c>
      <c r="B3070" s="29">
        <v>77.900000000000006</v>
      </c>
      <c r="C3070" s="29">
        <v>140.34</v>
      </c>
      <c r="D3070" s="29">
        <v>115.02</v>
      </c>
      <c r="E3070" s="29">
        <v>111.19</v>
      </c>
      <c r="F3070" s="29">
        <v>92.09</v>
      </c>
      <c r="G3070" s="30">
        <f t="shared" si="94"/>
        <v>112.41873352621204</v>
      </c>
      <c r="H3070" s="28">
        <v>45167</v>
      </c>
      <c r="I3070">
        <f t="shared" si="95"/>
        <v>0.92556345169589394</v>
      </c>
    </row>
    <row r="3071" spans="1:9">
      <c r="A3071" s="28">
        <v>45168</v>
      </c>
      <c r="B3071" s="29">
        <v>78.16</v>
      </c>
      <c r="C3071" s="29">
        <v>141.34</v>
      </c>
      <c r="D3071" s="29">
        <v>115.86</v>
      </c>
      <c r="E3071" s="29">
        <v>111.76</v>
      </c>
      <c r="F3071" s="29">
        <v>92.3</v>
      </c>
      <c r="G3071" s="30">
        <f t="shared" si="94"/>
        <v>113.06191196334694</v>
      </c>
      <c r="H3071" s="28">
        <v>45168</v>
      </c>
      <c r="I3071">
        <f t="shared" si="95"/>
        <v>0.95099587136941455</v>
      </c>
    </row>
    <row r="3072" spans="1:9">
      <c r="A3072" s="28">
        <v>45169</v>
      </c>
      <c r="B3072" s="29">
        <v>78.2</v>
      </c>
      <c r="C3072" s="29">
        <v>141.04</v>
      </c>
      <c r="D3072" s="29">
        <v>115.83</v>
      </c>
      <c r="E3072" s="29">
        <v>111.89</v>
      </c>
      <c r="F3072" s="29">
        <v>92.49</v>
      </c>
      <c r="G3072" s="30">
        <f t="shared" si="94"/>
        <v>113.00452376606306</v>
      </c>
      <c r="H3072" s="28">
        <v>45169</v>
      </c>
      <c r="I3072">
        <f t="shared" si="95"/>
        <v>0.96283437405126848</v>
      </c>
    </row>
    <row r="3073" spans="1:9">
      <c r="A3073" s="28">
        <v>45170</v>
      </c>
      <c r="B3073" s="29">
        <v>78.59</v>
      </c>
      <c r="C3073" s="29">
        <v>141.57</v>
      </c>
      <c r="D3073" s="29">
        <v>115.73</v>
      </c>
      <c r="E3073" s="29">
        <v>111.88</v>
      </c>
      <c r="F3073" s="29">
        <v>92.66</v>
      </c>
      <c r="G3073" s="30">
        <f t="shared" si="94"/>
        <v>113.290854583455</v>
      </c>
      <c r="H3073" s="28">
        <v>45170</v>
      </c>
      <c r="I3073">
        <f t="shared" si="95"/>
        <v>0.97696012487859285</v>
      </c>
    </row>
    <row r="3074" spans="1:9">
      <c r="A3074" s="28">
        <v>45171</v>
      </c>
      <c r="B3074" s="29">
        <v>78.67</v>
      </c>
      <c r="C3074" s="29">
        <v>142.9</v>
      </c>
      <c r="D3074" s="29">
        <v>116.4</v>
      </c>
      <c r="E3074" s="29">
        <v>112.2</v>
      </c>
      <c r="F3074" s="29">
        <v>92.5</v>
      </c>
      <c r="G3074" s="30">
        <f t="shared" si="94"/>
        <v>113.90332565165011</v>
      </c>
      <c r="H3074" s="28">
        <v>45171</v>
      </c>
      <c r="I3074">
        <f t="shared" si="95"/>
        <v>1.0493548537456412</v>
      </c>
    </row>
    <row r="3075" spans="1:9">
      <c r="A3075" s="28">
        <v>45172</v>
      </c>
      <c r="B3075" s="29">
        <v>77.680000000000007</v>
      </c>
      <c r="C3075" s="29">
        <v>143.87</v>
      </c>
      <c r="D3075" s="29">
        <v>115.5</v>
      </c>
      <c r="E3075" s="29">
        <v>111.5</v>
      </c>
      <c r="F3075" s="29">
        <v>91.99</v>
      </c>
      <c r="G3075" s="30">
        <f t="shared" si="94"/>
        <v>113.74846004307825</v>
      </c>
      <c r="H3075" s="28">
        <v>45172</v>
      </c>
      <c r="I3075">
        <f t="shared" si="95"/>
        <v>1.0736656426579412</v>
      </c>
    </row>
    <row r="3076" spans="1:9">
      <c r="A3076" s="28">
        <v>45173</v>
      </c>
      <c r="B3076" s="29">
        <v>79.12</v>
      </c>
      <c r="C3076" s="29">
        <v>142.58000000000001</v>
      </c>
      <c r="D3076" s="29">
        <v>116.14</v>
      </c>
      <c r="E3076" s="29">
        <v>112.11</v>
      </c>
      <c r="F3076" s="29">
        <v>93.07</v>
      </c>
      <c r="G3076" s="30">
        <f t="shared" si="94"/>
        <v>113.9164292037821</v>
      </c>
      <c r="H3076" s="28">
        <v>45173</v>
      </c>
      <c r="I3076">
        <f t="shared" si="95"/>
        <v>1.1103655630003246</v>
      </c>
    </row>
    <row r="3077" spans="1:9">
      <c r="A3077" s="28">
        <v>45174</v>
      </c>
      <c r="B3077" s="29">
        <v>79.44</v>
      </c>
      <c r="C3077" s="29">
        <v>143.24</v>
      </c>
      <c r="D3077" s="29">
        <v>116.54</v>
      </c>
      <c r="E3077" s="29">
        <v>112.51</v>
      </c>
      <c r="F3077" s="29">
        <v>93.09</v>
      </c>
      <c r="G3077" s="30">
        <f t="shared" ref="G3077:G3140" si="96">(B3077*$B$2+C3077*$C$2+D3077*$D$2+E3077*$E$2+F3077*$F$2)/$G$2</f>
        <v>114.3411736547167</v>
      </c>
      <c r="H3077" s="28">
        <v>45174</v>
      </c>
      <c r="I3077">
        <f t="shared" si="95"/>
        <v>1.1500452753042585</v>
      </c>
    </row>
    <row r="3078" spans="1:9">
      <c r="A3078" s="28">
        <v>45175</v>
      </c>
      <c r="B3078" s="29">
        <v>79.31</v>
      </c>
      <c r="C3078" s="29">
        <v>142.69999999999999</v>
      </c>
      <c r="D3078" s="29">
        <v>116.05</v>
      </c>
      <c r="E3078" s="29">
        <v>112.08</v>
      </c>
      <c r="F3078" s="29">
        <v>93.2</v>
      </c>
      <c r="G3078" s="30">
        <f t="shared" si="96"/>
        <v>114.00310911945091</v>
      </c>
      <c r="H3078" s="28">
        <v>45175</v>
      </c>
      <c r="I3078">
        <f t="shared" si="95"/>
        <v>1.1894753465837344</v>
      </c>
    </row>
    <row r="3079" spans="1:9">
      <c r="A3079" s="28">
        <v>45176</v>
      </c>
      <c r="B3079" s="29">
        <v>80.5</v>
      </c>
      <c r="C3079" s="29">
        <v>145.59</v>
      </c>
      <c r="D3079" s="29">
        <v>117.72</v>
      </c>
      <c r="E3079" s="29">
        <v>113.73</v>
      </c>
      <c r="F3079" s="29">
        <v>93.82</v>
      </c>
      <c r="G3079" s="30">
        <f t="shared" si="96"/>
        <v>115.86449424101927</v>
      </c>
      <c r="H3079" s="28">
        <v>45176</v>
      </c>
      <c r="I3079">
        <f t="shared" si="95"/>
        <v>1.3237293464456632</v>
      </c>
    </row>
    <row r="3080" spans="1:9">
      <c r="A3080" s="28">
        <v>45177</v>
      </c>
      <c r="B3080" s="29">
        <v>80.03</v>
      </c>
      <c r="C3080" s="29">
        <v>144.30000000000001</v>
      </c>
      <c r="D3080" s="29">
        <v>116.76</v>
      </c>
      <c r="E3080" s="29">
        <v>113.06</v>
      </c>
      <c r="F3080" s="29">
        <v>93.29</v>
      </c>
      <c r="G3080" s="30">
        <f t="shared" si="96"/>
        <v>114.99565566588784</v>
      </c>
      <c r="H3080" s="28">
        <v>45177</v>
      </c>
      <c r="I3080">
        <f t="shared" si="95"/>
        <v>1.3587408391094529</v>
      </c>
    </row>
    <row r="3081" spans="1:9">
      <c r="A3081" s="28">
        <v>45178</v>
      </c>
      <c r="B3081" s="29">
        <v>79.75</v>
      </c>
      <c r="C3081" s="29">
        <v>145.03</v>
      </c>
      <c r="D3081" s="29">
        <v>116.54</v>
      </c>
      <c r="E3081" s="29">
        <v>112.87</v>
      </c>
      <c r="F3081" s="29">
        <v>93.14</v>
      </c>
      <c r="G3081" s="30">
        <f t="shared" si="96"/>
        <v>115.12216039354554</v>
      </c>
      <c r="H3081" s="28">
        <v>45178</v>
      </c>
      <c r="I3081">
        <f t="shared" si="95"/>
        <v>1.3867779962315079</v>
      </c>
    </row>
    <row r="3082" spans="1:9">
      <c r="A3082" s="28">
        <v>45179</v>
      </c>
      <c r="B3082" s="29">
        <v>79.27</v>
      </c>
      <c r="C3082" s="29">
        <v>146.94999999999999</v>
      </c>
      <c r="D3082" s="29">
        <v>116.44</v>
      </c>
      <c r="E3082" s="29">
        <v>112.71</v>
      </c>
      <c r="F3082" s="29">
        <v>93.17</v>
      </c>
      <c r="G3082" s="30">
        <f t="shared" si="96"/>
        <v>115.68219858900406</v>
      </c>
      <c r="H3082" s="28">
        <v>45179</v>
      </c>
      <c r="I3082">
        <f t="shared" si="95"/>
        <v>1.4276900202861302</v>
      </c>
    </row>
    <row r="3083" spans="1:9">
      <c r="A3083" s="28">
        <v>45180</v>
      </c>
      <c r="B3083" s="29">
        <v>80.180000000000007</v>
      </c>
      <c r="C3083" s="29">
        <v>144.66999999999999</v>
      </c>
      <c r="D3083" s="29">
        <v>116.76</v>
      </c>
      <c r="E3083" s="29">
        <v>113.07</v>
      </c>
      <c r="F3083" s="29">
        <v>93.29</v>
      </c>
      <c r="G3083" s="30">
        <f t="shared" si="96"/>
        <v>115.16411068925233</v>
      </c>
      <c r="H3083" s="28">
        <v>45180</v>
      </c>
      <c r="I3083">
        <f t="shared" si="95"/>
        <v>1.4330187628258029</v>
      </c>
    </row>
    <row r="3084" spans="1:9">
      <c r="A3084" s="28">
        <v>45181</v>
      </c>
      <c r="B3084" s="29">
        <v>80.650000000000006</v>
      </c>
      <c r="C3084" s="29">
        <v>145.53</v>
      </c>
      <c r="D3084" s="29">
        <v>117.12</v>
      </c>
      <c r="E3084" s="29">
        <v>113.64</v>
      </c>
      <c r="F3084" s="29">
        <v>93.45</v>
      </c>
      <c r="G3084" s="30">
        <f t="shared" si="96"/>
        <v>115.73507570641061</v>
      </c>
      <c r="H3084" s="28">
        <v>45181</v>
      </c>
      <c r="I3084">
        <f t="shared" si="95"/>
        <v>1.4625387654585496</v>
      </c>
    </row>
    <row r="3085" spans="1:9">
      <c r="A3085" s="28">
        <v>45182</v>
      </c>
      <c r="B3085" s="29">
        <v>80.430000000000007</v>
      </c>
      <c r="C3085" s="29">
        <v>145.66999999999999</v>
      </c>
      <c r="D3085" s="29">
        <v>117.17</v>
      </c>
      <c r="E3085" s="29">
        <v>113.6</v>
      </c>
      <c r="F3085" s="29">
        <v>93.39</v>
      </c>
      <c r="G3085" s="30">
        <f t="shared" si="96"/>
        <v>115.72998183776284</v>
      </c>
      <c r="H3085" s="28">
        <v>45182</v>
      </c>
      <c r="I3085">
        <f t="shared" si="95"/>
        <v>1.4651258218375356</v>
      </c>
    </row>
    <row r="3086" spans="1:9">
      <c r="A3086" s="28">
        <v>45183</v>
      </c>
      <c r="B3086" s="29">
        <v>80.81</v>
      </c>
      <c r="C3086" s="29">
        <v>145.66999999999999</v>
      </c>
      <c r="D3086" s="29">
        <v>116.91</v>
      </c>
      <c r="E3086" s="29">
        <v>113.48</v>
      </c>
      <c r="F3086" s="29">
        <v>93.54</v>
      </c>
      <c r="G3086" s="30">
        <f t="shared" si="96"/>
        <v>115.78154849043514</v>
      </c>
      <c r="H3086" s="28">
        <v>45183</v>
      </c>
      <c r="I3086">
        <f t="shared" si="95"/>
        <v>1.4599300511283182</v>
      </c>
    </row>
    <row r="3087" spans="1:9">
      <c r="A3087" s="28">
        <v>45184</v>
      </c>
      <c r="B3087" s="29">
        <v>80.569999999999993</v>
      </c>
      <c r="C3087" s="29">
        <v>146.22</v>
      </c>
      <c r="D3087" s="29">
        <v>117.4</v>
      </c>
      <c r="E3087" s="29">
        <v>113.54</v>
      </c>
      <c r="F3087" s="29">
        <v>93.45</v>
      </c>
      <c r="G3087" s="30">
        <f t="shared" si="96"/>
        <v>115.9876128979264</v>
      </c>
      <c r="H3087" s="28">
        <v>45184</v>
      </c>
      <c r="I3087">
        <f t="shared" si="95"/>
        <v>1.4647066857615714</v>
      </c>
    </row>
    <row r="3088" spans="1:9">
      <c r="A3088" s="28">
        <v>45185</v>
      </c>
      <c r="B3088" s="29">
        <v>80.89</v>
      </c>
      <c r="C3088" s="29">
        <v>148.03</v>
      </c>
      <c r="D3088" s="29">
        <v>117.77</v>
      </c>
      <c r="E3088" s="29">
        <v>114.17</v>
      </c>
      <c r="F3088" s="29">
        <v>93.51</v>
      </c>
      <c r="G3088" s="30">
        <f t="shared" si="96"/>
        <v>116.86813978533877</v>
      </c>
      <c r="H3088" s="28">
        <v>45185</v>
      </c>
      <c r="I3088">
        <f t="shared" si="95"/>
        <v>1.520009886680908</v>
      </c>
    </row>
    <row r="3089" spans="1:9">
      <c r="A3089" s="28">
        <v>45186</v>
      </c>
      <c r="B3089" s="29">
        <v>80.099999999999994</v>
      </c>
      <c r="C3089" s="29">
        <v>148.5</v>
      </c>
      <c r="D3089" s="29">
        <v>116.91</v>
      </c>
      <c r="E3089" s="29">
        <v>113.51</v>
      </c>
      <c r="F3089" s="29">
        <v>93.28</v>
      </c>
      <c r="G3089" s="30">
        <f t="shared" si="96"/>
        <v>116.6248256333966</v>
      </c>
      <c r="H3089" s="28">
        <v>45186</v>
      </c>
      <c r="I3089">
        <f t="shared" si="95"/>
        <v>1.5224807460349348</v>
      </c>
    </row>
    <row r="3090" spans="1:9">
      <c r="A3090" s="28">
        <v>45187</v>
      </c>
      <c r="B3090" s="29">
        <v>81.31</v>
      </c>
      <c r="C3090" s="29">
        <v>147.19999999999999</v>
      </c>
      <c r="D3090" s="29">
        <v>117.61</v>
      </c>
      <c r="E3090" s="29">
        <v>114.11</v>
      </c>
      <c r="F3090" s="29">
        <v>93.51</v>
      </c>
      <c r="G3090" s="30">
        <f t="shared" si="96"/>
        <v>116.62810076847254</v>
      </c>
      <c r="H3090" s="28">
        <v>45187</v>
      </c>
      <c r="I3090">
        <f t="shared" si="95"/>
        <v>1.5324115002368865</v>
      </c>
    </row>
    <row r="3091" spans="1:9">
      <c r="A3091" s="28">
        <v>45188</v>
      </c>
      <c r="B3091" s="29">
        <v>81.42</v>
      </c>
      <c r="C3091" s="29">
        <v>147.02000000000001</v>
      </c>
      <c r="D3091" s="29">
        <v>117.85</v>
      </c>
      <c r="E3091" s="29">
        <v>114.41</v>
      </c>
      <c r="F3091" s="29">
        <v>93.99</v>
      </c>
      <c r="G3091" s="30">
        <f t="shared" si="96"/>
        <v>116.72993118428737</v>
      </c>
      <c r="H3091" s="28">
        <v>45188</v>
      </c>
      <c r="I3091">
        <f t="shared" si="95"/>
        <v>1.541059009279893</v>
      </c>
    </row>
    <row r="3092" spans="1:9">
      <c r="A3092" s="28">
        <v>45189</v>
      </c>
      <c r="B3092" s="29">
        <v>81.14</v>
      </c>
      <c r="C3092" s="29">
        <v>146.6</v>
      </c>
      <c r="D3092" s="29">
        <v>117.71</v>
      </c>
      <c r="E3092" s="29">
        <v>114.35</v>
      </c>
      <c r="F3092" s="29">
        <v>93.92</v>
      </c>
      <c r="G3092" s="30">
        <f t="shared" si="96"/>
        <v>116.48016907308701</v>
      </c>
      <c r="H3092" s="28">
        <v>45189</v>
      </c>
      <c r="I3092">
        <f t="shared" si="95"/>
        <v>1.5232361368296117</v>
      </c>
    </row>
    <row r="3093" spans="1:9">
      <c r="A3093" s="28">
        <v>45190</v>
      </c>
      <c r="B3093" s="29">
        <v>81.11</v>
      </c>
      <c r="C3093" s="29">
        <v>147.12</v>
      </c>
      <c r="D3093" s="29">
        <v>117.94</v>
      </c>
      <c r="E3093" s="29">
        <v>114.28</v>
      </c>
      <c r="F3093" s="29">
        <v>93.72</v>
      </c>
      <c r="G3093" s="30">
        <f t="shared" si="96"/>
        <v>116.65268321955315</v>
      </c>
      <c r="H3093" s="28">
        <v>45190</v>
      </c>
      <c r="I3093">
        <f t="shared" si="95"/>
        <v>1.5099273375602351</v>
      </c>
    </row>
    <row r="3094" spans="1:9">
      <c r="A3094" s="28">
        <v>45191</v>
      </c>
      <c r="B3094" s="29">
        <v>80.72</v>
      </c>
      <c r="C3094" s="29">
        <v>147.07</v>
      </c>
      <c r="D3094" s="29">
        <v>117.01</v>
      </c>
      <c r="E3094" s="29">
        <v>113.87</v>
      </c>
      <c r="F3094" s="29">
        <v>93.28</v>
      </c>
      <c r="G3094" s="30">
        <f t="shared" si="96"/>
        <v>116.30874808338199</v>
      </c>
      <c r="H3094" s="28">
        <v>45191</v>
      </c>
      <c r="I3094">
        <f t="shared" si="95"/>
        <v>1.4741675075588372</v>
      </c>
    </row>
    <row r="3095" spans="1:9">
      <c r="A3095" s="28">
        <v>45192</v>
      </c>
      <c r="B3095" s="29">
        <v>81.459999999999994</v>
      </c>
      <c r="C3095" s="29">
        <v>149.11000000000001</v>
      </c>
      <c r="D3095" s="29">
        <v>118.51</v>
      </c>
      <c r="E3095" s="29">
        <v>114.94</v>
      </c>
      <c r="F3095" s="29">
        <v>94.02</v>
      </c>
      <c r="G3095" s="30">
        <f t="shared" si="96"/>
        <v>117.66787474445093</v>
      </c>
      <c r="H3095" s="28">
        <v>45192</v>
      </c>
      <c r="I3095">
        <f t="shared" si="95"/>
        <v>1.5209391357407414</v>
      </c>
    </row>
    <row r="3096" spans="1:9">
      <c r="A3096" s="28">
        <v>45193</v>
      </c>
      <c r="B3096" s="29">
        <v>80.86</v>
      </c>
      <c r="C3096" s="29">
        <v>149.97999999999999</v>
      </c>
      <c r="D3096" s="29">
        <v>117.99</v>
      </c>
      <c r="E3096" s="29">
        <v>114.7</v>
      </c>
      <c r="F3096" s="29">
        <v>94.18</v>
      </c>
      <c r="G3096" s="30">
        <f t="shared" si="96"/>
        <v>117.77339063412673</v>
      </c>
      <c r="H3096" s="28">
        <v>45193</v>
      </c>
      <c r="I3096">
        <f t="shared" si="95"/>
        <v>1.5351342144993576</v>
      </c>
    </row>
    <row r="3097" spans="1:9">
      <c r="A3097" s="28">
        <v>45194</v>
      </c>
      <c r="B3097" s="29">
        <v>81.75</v>
      </c>
      <c r="C3097" s="29">
        <v>149.33000000000001</v>
      </c>
      <c r="D3097" s="29">
        <v>118.33</v>
      </c>
      <c r="E3097" s="29">
        <v>114.85</v>
      </c>
      <c r="F3097" s="29">
        <v>93.69</v>
      </c>
      <c r="G3097" s="30">
        <f t="shared" si="96"/>
        <v>117.72841623466702</v>
      </c>
      <c r="H3097" s="28">
        <v>45194</v>
      </c>
      <c r="I3097">
        <f t="shared" si="95"/>
        <v>1.4973586122954832</v>
      </c>
    </row>
    <row r="3098" spans="1:9">
      <c r="A3098" s="28">
        <v>45195</v>
      </c>
      <c r="B3098" s="29">
        <v>81.44</v>
      </c>
      <c r="C3098" s="29">
        <v>148.22999999999999</v>
      </c>
      <c r="D3098" s="29">
        <v>117.68</v>
      </c>
      <c r="E3098" s="29">
        <v>114.49</v>
      </c>
      <c r="F3098" s="29">
        <v>93.81</v>
      </c>
      <c r="G3098" s="30">
        <f t="shared" si="96"/>
        <v>117.14039454950348</v>
      </c>
      <c r="H3098" s="28">
        <v>45195</v>
      </c>
      <c r="I3098">
        <f t="shared" si="95"/>
        <v>1.415709374236892</v>
      </c>
    </row>
    <row r="3099" spans="1:9">
      <c r="A3099" s="28">
        <v>45196</v>
      </c>
      <c r="B3099" s="29">
        <v>81.459999999999994</v>
      </c>
      <c r="C3099" s="29">
        <v>148.31</v>
      </c>
      <c r="D3099" s="29">
        <v>117.86</v>
      </c>
      <c r="E3099" s="29">
        <v>114.54</v>
      </c>
      <c r="F3099" s="29">
        <v>93.61</v>
      </c>
      <c r="G3099" s="30">
        <f t="shared" si="96"/>
        <v>117.17655802789133</v>
      </c>
      <c r="H3099" s="28">
        <v>45196</v>
      </c>
      <c r="I3099">
        <f t="shared" si="95"/>
        <v>1.3603000362975779</v>
      </c>
    </row>
    <row r="3100" spans="1:9">
      <c r="A3100" s="28">
        <v>45197</v>
      </c>
      <c r="B3100" s="29">
        <v>81.59</v>
      </c>
      <c r="C3100" s="29">
        <v>149.38999999999999</v>
      </c>
      <c r="D3100" s="29">
        <v>118.37</v>
      </c>
      <c r="E3100" s="29">
        <v>115.01</v>
      </c>
      <c r="F3100" s="29">
        <v>93.67</v>
      </c>
      <c r="G3100" s="30">
        <f t="shared" si="96"/>
        <v>117.74303017304321</v>
      </c>
      <c r="H3100" s="28">
        <v>45197</v>
      </c>
      <c r="I3100">
        <f t="shared" si="95"/>
        <v>1.306109732739374</v>
      </c>
    </row>
    <row r="3101" spans="1:9">
      <c r="A3101" s="28">
        <v>45198</v>
      </c>
      <c r="B3101" s="29">
        <v>81.52</v>
      </c>
      <c r="C3101" s="29">
        <v>148.5</v>
      </c>
      <c r="D3101" s="29">
        <v>117.69</v>
      </c>
      <c r="E3101" s="29">
        <v>114.48</v>
      </c>
      <c r="F3101" s="29">
        <v>93.44</v>
      </c>
      <c r="G3101" s="30">
        <f t="shared" si="96"/>
        <v>117.2044541745765</v>
      </c>
      <c r="H3101" s="28">
        <v>45198</v>
      </c>
      <c r="I3101">
        <f t="shared" si="95"/>
        <v>1.2280622124956031</v>
      </c>
    </row>
    <row r="3102" spans="1:9">
      <c r="A3102" s="28">
        <v>45199</v>
      </c>
      <c r="B3102" s="29">
        <v>81.72</v>
      </c>
      <c r="C3102" s="29">
        <v>150.28</v>
      </c>
      <c r="D3102" s="29">
        <v>118.1</v>
      </c>
      <c r="E3102" s="29">
        <v>114.92</v>
      </c>
      <c r="F3102" s="29">
        <v>93.47</v>
      </c>
      <c r="G3102" s="30">
        <f t="shared" si="96"/>
        <v>118.0190253084842</v>
      </c>
      <c r="H3102" s="28">
        <v>45199</v>
      </c>
      <c r="I3102">
        <f t="shared" si="95"/>
        <v>1.2115058242786092</v>
      </c>
    </row>
    <row r="3103" spans="1:9">
      <c r="A3103" s="28">
        <v>45200</v>
      </c>
      <c r="B3103" s="29">
        <v>80.989999999999995</v>
      </c>
      <c r="C3103" s="29">
        <v>151.54</v>
      </c>
      <c r="D3103" s="29">
        <v>117.85</v>
      </c>
      <c r="E3103" s="29">
        <v>114.61</v>
      </c>
      <c r="F3103" s="29">
        <v>93.52</v>
      </c>
      <c r="G3103" s="30">
        <f t="shared" si="96"/>
        <v>118.24558630257008</v>
      </c>
      <c r="H3103" s="28">
        <v>45200</v>
      </c>
      <c r="I3103">
        <f t="shared" si="95"/>
        <v>1.1771675853580104</v>
      </c>
    </row>
    <row r="3104" spans="1:9">
      <c r="A3104" s="28">
        <v>45201</v>
      </c>
      <c r="B3104" s="29">
        <v>81.8</v>
      </c>
      <c r="C3104" s="29">
        <v>150.16999999999999</v>
      </c>
      <c r="D3104" s="29">
        <v>118.43</v>
      </c>
      <c r="E3104" s="29">
        <v>115.19</v>
      </c>
      <c r="F3104" s="29">
        <v>93.81</v>
      </c>
      <c r="G3104" s="30">
        <f t="shared" si="96"/>
        <v>118.1269959751022</v>
      </c>
      <c r="H3104" s="28">
        <v>45201</v>
      </c>
      <c r="I3104">
        <f t="shared" ref="I3104:I3167" si="97">_xlfn.STDEV.P(G3077:G3104)</f>
        <v>1.1267594997510169</v>
      </c>
    </row>
    <row r="3105" spans="1:9">
      <c r="A3105" s="28">
        <v>45202</v>
      </c>
      <c r="B3105" s="29">
        <v>81.819999999999993</v>
      </c>
      <c r="C3105" s="29">
        <v>149.01</v>
      </c>
      <c r="D3105" s="29">
        <v>118.07</v>
      </c>
      <c r="E3105" s="29">
        <v>114.81</v>
      </c>
      <c r="F3105" s="29">
        <v>93.75</v>
      </c>
      <c r="G3105" s="30">
        <f t="shared" si="96"/>
        <v>117.59683424905079</v>
      </c>
      <c r="H3105" s="28">
        <v>45202</v>
      </c>
      <c r="I3105">
        <f t="shared" si="97"/>
        <v>1.0660802433578938</v>
      </c>
    </row>
    <row r="3106" spans="1:9">
      <c r="A3106" s="28">
        <v>45203</v>
      </c>
      <c r="B3106" s="29">
        <v>82.16</v>
      </c>
      <c r="C3106" s="29">
        <v>149.63</v>
      </c>
      <c r="D3106" s="29">
        <v>118.51</v>
      </c>
      <c r="E3106" s="29">
        <v>115.4</v>
      </c>
      <c r="F3106" s="29">
        <v>93.98</v>
      </c>
      <c r="G3106" s="30">
        <f t="shared" si="96"/>
        <v>118.07526348933995</v>
      </c>
      <c r="H3106" s="28">
        <v>45203</v>
      </c>
      <c r="I3106">
        <f t="shared" si="97"/>
        <v>0.97593515953767496</v>
      </c>
    </row>
    <row r="3107" spans="1:9">
      <c r="A3107" s="28">
        <v>45204</v>
      </c>
      <c r="B3107" s="29">
        <v>82.05</v>
      </c>
      <c r="C3107" s="29">
        <v>149.78</v>
      </c>
      <c r="D3107" s="29">
        <v>118.12</v>
      </c>
      <c r="E3107" s="29">
        <v>115.09</v>
      </c>
      <c r="F3107" s="29">
        <v>93.84</v>
      </c>
      <c r="G3107" s="30">
        <f t="shared" si="96"/>
        <v>117.98911256023653</v>
      </c>
      <c r="H3107" s="28">
        <v>45204</v>
      </c>
      <c r="I3107">
        <f t="shared" si="97"/>
        <v>0.98707573723244602</v>
      </c>
    </row>
    <row r="3108" spans="1:9">
      <c r="A3108" s="28">
        <v>45205</v>
      </c>
      <c r="B3108" s="29">
        <v>82.44</v>
      </c>
      <c r="C3108" s="29">
        <v>150.22999999999999</v>
      </c>
      <c r="D3108" s="29">
        <v>118.71</v>
      </c>
      <c r="E3108" s="29">
        <v>115.43</v>
      </c>
      <c r="F3108" s="29">
        <v>93.89</v>
      </c>
      <c r="G3108" s="30">
        <f t="shared" si="96"/>
        <v>118.37111752518983</v>
      </c>
      <c r="H3108" s="28">
        <v>45205</v>
      </c>
      <c r="I3108">
        <f t="shared" si="97"/>
        <v>0.96264927749606111</v>
      </c>
    </row>
    <row r="3109" spans="1:9">
      <c r="A3109" s="28">
        <v>45206</v>
      </c>
      <c r="B3109" s="29">
        <v>82.16</v>
      </c>
      <c r="C3109" s="29">
        <v>151.52000000000001</v>
      </c>
      <c r="D3109" s="29">
        <v>119.12</v>
      </c>
      <c r="E3109" s="29">
        <v>115.85</v>
      </c>
      <c r="F3109" s="29">
        <v>93.9</v>
      </c>
      <c r="G3109" s="30">
        <f t="shared" si="96"/>
        <v>118.89788012923481</v>
      </c>
      <c r="H3109" s="28">
        <v>45206</v>
      </c>
      <c r="I3109">
        <f t="shared" si="97"/>
        <v>0.96284620445078173</v>
      </c>
    </row>
    <row r="3110" spans="1:9">
      <c r="A3110" s="28">
        <v>45207</v>
      </c>
      <c r="B3110" s="29">
        <v>81.599999999999994</v>
      </c>
      <c r="C3110" s="29">
        <v>152.16</v>
      </c>
      <c r="D3110" s="29">
        <v>118.17</v>
      </c>
      <c r="E3110" s="29">
        <v>115.29</v>
      </c>
      <c r="F3110" s="29">
        <v>94.02</v>
      </c>
      <c r="G3110" s="30">
        <f t="shared" si="96"/>
        <v>118.81888539537088</v>
      </c>
      <c r="H3110" s="28">
        <v>45207</v>
      </c>
      <c r="I3110">
        <f t="shared" si="97"/>
        <v>0.97653510182176362</v>
      </c>
    </row>
    <row r="3111" spans="1:9">
      <c r="A3111" s="28">
        <v>45208</v>
      </c>
      <c r="B3111" s="29">
        <v>82.33</v>
      </c>
      <c r="C3111" s="29">
        <v>149.94999999999999</v>
      </c>
      <c r="D3111" s="29">
        <v>118.48</v>
      </c>
      <c r="E3111" s="29">
        <v>115.42</v>
      </c>
      <c r="F3111" s="29">
        <v>93.99</v>
      </c>
      <c r="G3111" s="30">
        <f t="shared" si="96"/>
        <v>118.22909348532417</v>
      </c>
      <c r="H3111" s="28">
        <v>45208</v>
      </c>
      <c r="I3111">
        <f t="shared" si="97"/>
        <v>0.91326032012363645</v>
      </c>
    </row>
    <row r="3112" spans="1:9">
      <c r="A3112" s="28">
        <v>45209</v>
      </c>
      <c r="B3112" s="29">
        <v>82.35</v>
      </c>
      <c r="C3112" s="29">
        <v>150.46</v>
      </c>
      <c r="D3112" s="29">
        <v>118.28</v>
      </c>
      <c r="E3112" s="29">
        <v>115.31</v>
      </c>
      <c r="F3112" s="29">
        <v>93.84</v>
      </c>
      <c r="G3112" s="30">
        <f t="shared" si="96"/>
        <v>118.35571403146902</v>
      </c>
      <c r="H3112" s="28">
        <v>45209</v>
      </c>
      <c r="I3112">
        <f t="shared" si="97"/>
        <v>0.88209324119862897</v>
      </c>
    </row>
    <row r="3113" spans="1:9">
      <c r="A3113" s="28">
        <v>45210</v>
      </c>
      <c r="B3113" s="29">
        <v>82.52</v>
      </c>
      <c r="C3113" s="29">
        <v>150.69</v>
      </c>
      <c r="D3113" s="29">
        <v>118.71</v>
      </c>
      <c r="E3113" s="29">
        <v>115.56</v>
      </c>
      <c r="F3113" s="29">
        <v>94.06</v>
      </c>
      <c r="G3113" s="30">
        <f t="shared" si="96"/>
        <v>118.59946462470792</v>
      </c>
      <c r="H3113" s="28">
        <v>45210</v>
      </c>
      <c r="I3113">
        <f t="shared" si="97"/>
        <v>0.84922493523880394</v>
      </c>
    </row>
    <row r="3114" spans="1:9">
      <c r="A3114" s="28">
        <v>45211</v>
      </c>
      <c r="B3114" s="29">
        <v>82.31</v>
      </c>
      <c r="C3114" s="29">
        <v>151.01</v>
      </c>
      <c r="D3114" s="29">
        <v>118.47</v>
      </c>
      <c r="E3114" s="29">
        <v>115.53</v>
      </c>
      <c r="F3114" s="29">
        <v>93.91</v>
      </c>
      <c r="G3114" s="30">
        <f t="shared" si="96"/>
        <v>118.61489385587031</v>
      </c>
      <c r="H3114" s="28">
        <v>45211</v>
      </c>
      <c r="I3114">
        <f t="shared" si="97"/>
        <v>0.80694716197809579</v>
      </c>
    </row>
    <row r="3115" spans="1:9">
      <c r="A3115" s="28">
        <v>45212</v>
      </c>
      <c r="B3115" s="29">
        <v>82.57</v>
      </c>
      <c r="C3115" s="29">
        <v>151.33000000000001</v>
      </c>
      <c r="D3115" s="29">
        <v>118.93</v>
      </c>
      <c r="E3115" s="29">
        <v>115.78</v>
      </c>
      <c r="F3115" s="29">
        <v>94.06</v>
      </c>
      <c r="G3115" s="30">
        <f t="shared" si="96"/>
        <v>118.90491297641648</v>
      </c>
      <c r="H3115" s="28">
        <v>45212</v>
      </c>
      <c r="I3115">
        <f t="shared" si="97"/>
        <v>0.78061379050053603</v>
      </c>
    </row>
    <row r="3116" spans="1:9">
      <c r="A3116" s="28">
        <v>45213</v>
      </c>
      <c r="B3116" s="29">
        <v>82.18</v>
      </c>
      <c r="C3116" s="29">
        <v>151.91999999999999</v>
      </c>
      <c r="D3116" s="29">
        <v>118.58</v>
      </c>
      <c r="E3116" s="29">
        <v>115.67</v>
      </c>
      <c r="F3116" s="29">
        <v>93.98</v>
      </c>
      <c r="G3116" s="30">
        <f t="shared" si="96"/>
        <v>118.96278083016938</v>
      </c>
      <c r="H3116" s="28">
        <v>45213</v>
      </c>
      <c r="I3116">
        <f t="shared" si="97"/>
        <v>0.79759039800681009</v>
      </c>
    </row>
    <row r="3117" spans="1:9">
      <c r="A3117" s="28">
        <v>45214</v>
      </c>
      <c r="B3117" s="29">
        <v>82.04</v>
      </c>
      <c r="C3117" s="29">
        <v>153.22</v>
      </c>
      <c r="D3117" s="29">
        <v>118.69</v>
      </c>
      <c r="E3117" s="29">
        <v>115.55</v>
      </c>
      <c r="F3117" s="29">
        <v>94.04</v>
      </c>
      <c r="G3117" s="30">
        <f t="shared" si="96"/>
        <v>119.40783107294098</v>
      </c>
      <c r="H3117" s="28">
        <v>45214</v>
      </c>
      <c r="I3117">
        <f t="shared" si="97"/>
        <v>0.82127011144164441</v>
      </c>
    </row>
    <row r="3118" spans="1:9">
      <c r="A3118" s="28">
        <v>45215</v>
      </c>
      <c r="B3118" s="29">
        <v>82.54</v>
      </c>
      <c r="C3118" s="29">
        <v>151.55000000000001</v>
      </c>
      <c r="D3118" s="29">
        <v>118.79</v>
      </c>
      <c r="E3118" s="29">
        <v>115.72</v>
      </c>
      <c r="F3118" s="29">
        <v>94.3</v>
      </c>
      <c r="G3118" s="30">
        <f t="shared" si="96"/>
        <v>118.984500036507</v>
      </c>
      <c r="H3118" s="28">
        <v>45215</v>
      </c>
      <c r="I3118">
        <f t="shared" si="97"/>
        <v>0.81002763548101031</v>
      </c>
    </row>
    <row r="3119" spans="1:9">
      <c r="A3119" s="28">
        <v>45216</v>
      </c>
      <c r="B3119" s="29">
        <v>82.62</v>
      </c>
      <c r="C3119" s="29">
        <v>151.80000000000001</v>
      </c>
      <c r="D3119" s="29">
        <v>118.97</v>
      </c>
      <c r="E3119" s="29">
        <v>115.87</v>
      </c>
      <c r="F3119" s="29">
        <v>94.22</v>
      </c>
      <c r="G3119" s="30">
        <f t="shared" si="96"/>
        <v>119.12771032600759</v>
      </c>
      <c r="H3119" s="28">
        <v>45216</v>
      </c>
      <c r="I3119">
        <f t="shared" si="97"/>
        <v>0.80245049611054142</v>
      </c>
    </row>
    <row r="3120" spans="1:9">
      <c r="A3120" s="28">
        <v>45217</v>
      </c>
      <c r="B3120" s="29">
        <v>82.77</v>
      </c>
      <c r="C3120" s="29">
        <v>151.88999999999999</v>
      </c>
      <c r="D3120" s="29">
        <v>119.04</v>
      </c>
      <c r="E3120" s="29">
        <v>115.74</v>
      </c>
      <c r="F3120" s="29">
        <v>94.25</v>
      </c>
      <c r="G3120" s="30">
        <f t="shared" si="96"/>
        <v>119.18526006680781</v>
      </c>
      <c r="H3120" s="28">
        <v>45217</v>
      </c>
      <c r="I3120">
        <f t="shared" si="97"/>
        <v>0.77069215632024746</v>
      </c>
    </row>
    <row r="3121" spans="1:9">
      <c r="A3121" s="28">
        <v>45218</v>
      </c>
      <c r="B3121" s="29">
        <v>82.77</v>
      </c>
      <c r="C3121" s="29">
        <v>151.91999999999999</v>
      </c>
      <c r="D3121" s="29">
        <v>119.07</v>
      </c>
      <c r="E3121" s="29">
        <v>115.58</v>
      </c>
      <c r="F3121" s="29">
        <v>94.3</v>
      </c>
      <c r="G3121" s="30">
        <f t="shared" si="96"/>
        <v>119.18158349153036</v>
      </c>
      <c r="H3121" s="28">
        <v>45218</v>
      </c>
      <c r="I3121">
        <f t="shared" si="97"/>
        <v>0.73866512017149366</v>
      </c>
    </row>
    <row r="3122" spans="1:9">
      <c r="A3122" s="28">
        <v>45219</v>
      </c>
      <c r="B3122" s="29">
        <v>82.62</v>
      </c>
      <c r="C3122" s="29">
        <v>151.66999999999999</v>
      </c>
      <c r="D3122" s="29">
        <v>119.06</v>
      </c>
      <c r="E3122" s="29">
        <v>115.45</v>
      </c>
      <c r="F3122" s="29">
        <v>94.29</v>
      </c>
      <c r="G3122" s="30">
        <f t="shared" si="96"/>
        <v>119.03518481673481</v>
      </c>
      <c r="H3122" s="28">
        <v>45219</v>
      </c>
      <c r="I3122">
        <f t="shared" si="97"/>
        <v>0.65382634560141417</v>
      </c>
    </row>
    <row r="3123" spans="1:9">
      <c r="A3123" s="28">
        <v>45220</v>
      </c>
      <c r="B3123" s="29">
        <v>83.13</v>
      </c>
      <c r="C3123" s="29">
        <v>154.28</v>
      </c>
      <c r="D3123" s="29">
        <v>120.3</v>
      </c>
      <c r="E3123" s="29">
        <v>116.64</v>
      </c>
      <c r="F3123" s="29">
        <v>95.05</v>
      </c>
      <c r="G3123" s="30">
        <f t="shared" si="96"/>
        <v>120.54081036433995</v>
      </c>
      <c r="H3123" s="28">
        <v>45220</v>
      </c>
      <c r="I3123">
        <f t="shared" si="97"/>
        <v>0.75922497735667516</v>
      </c>
    </row>
    <row r="3124" spans="1:9">
      <c r="A3124" s="28">
        <v>45221</v>
      </c>
      <c r="B3124" s="29">
        <v>82.08</v>
      </c>
      <c r="C3124" s="29">
        <v>154.22</v>
      </c>
      <c r="D3124" s="29">
        <v>119.08</v>
      </c>
      <c r="E3124" s="29">
        <v>115.61</v>
      </c>
      <c r="F3124" s="29">
        <v>94.29</v>
      </c>
      <c r="G3124" s="30">
        <f t="shared" si="96"/>
        <v>119.87236944180781</v>
      </c>
      <c r="H3124" s="28">
        <v>45221</v>
      </c>
      <c r="I3124">
        <f t="shared" si="97"/>
        <v>0.79355159603131997</v>
      </c>
    </row>
    <row r="3125" spans="1:9">
      <c r="A3125" s="28">
        <v>45222</v>
      </c>
      <c r="B3125" s="29">
        <v>82.58</v>
      </c>
      <c r="C3125" s="29">
        <v>150.47999999999999</v>
      </c>
      <c r="D3125" s="29">
        <v>118.65</v>
      </c>
      <c r="E3125" s="29">
        <v>114.94</v>
      </c>
      <c r="F3125" s="29">
        <v>94.51</v>
      </c>
      <c r="G3125" s="30">
        <f t="shared" si="96"/>
        <v>118.49301575277453</v>
      </c>
      <c r="H3125" s="28">
        <v>45222</v>
      </c>
      <c r="I3125">
        <f t="shared" si="97"/>
        <v>0.77939296186582852</v>
      </c>
    </row>
    <row r="3126" spans="1:9">
      <c r="A3126" s="28">
        <v>45223</v>
      </c>
      <c r="B3126" s="29">
        <v>83.44</v>
      </c>
      <c r="C3126" s="29">
        <v>153.24</v>
      </c>
      <c r="D3126" s="29">
        <v>119.71</v>
      </c>
      <c r="E3126" s="29">
        <v>116.13</v>
      </c>
      <c r="F3126" s="29">
        <v>95.04</v>
      </c>
      <c r="G3126" s="30">
        <f t="shared" si="96"/>
        <v>120.07470990617696</v>
      </c>
      <c r="H3126" s="28">
        <v>45223</v>
      </c>
      <c r="I3126">
        <f t="shared" si="97"/>
        <v>0.78247962392400039</v>
      </c>
    </row>
    <row r="3127" spans="1:9">
      <c r="A3127" s="28">
        <v>45224</v>
      </c>
      <c r="B3127" s="29">
        <v>82.61</v>
      </c>
      <c r="C3127" s="29">
        <v>151.82</v>
      </c>
      <c r="D3127" s="29">
        <v>119.03</v>
      </c>
      <c r="E3127" s="29">
        <v>115.57</v>
      </c>
      <c r="F3127" s="29">
        <v>94.36</v>
      </c>
      <c r="G3127" s="30">
        <f t="shared" si="96"/>
        <v>119.11232823452102</v>
      </c>
      <c r="H3127" s="28">
        <v>45224</v>
      </c>
      <c r="I3127">
        <f t="shared" si="97"/>
        <v>0.73443603430265991</v>
      </c>
    </row>
    <row r="3128" spans="1:9">
      <c r="A3128" s="28">
        <v>45225</v>
      </c>
      <c r="B3128" s="29">
        <v>82.73</v>
      </c>
      <c r="C3128" s="29">
        <v>152.22999999999999</v>
      </c>
      <c r="D3128" s="29">
        <v>119.48</v>
      </c>
      <c r="E3128" s="29">
        <v>115.64</v>
      </c>
      <c r="F3128" s="29">
        <v>94.14</v>
      </c>
      <c r="G3128" s="30">
        <f t="shared" si="96"/>
        <v>119.32411370108058</v>
      </c>
      <c r="H3128" s="28">
        <v>45225</v>
      </c>
      <c r="I3128">
        <f t="shared" si="97"/>
        <v>0.71883598941604987</v>
      </c>
    </row>
    <row r="3129" spans="1:9">
      <c r="A3129" s="28">
        <v>45226</v>
      </c>
      <c r="B3129" s="29">
        <v>82.71</v>
      </c>
      <c r="C3129" s="29">
        <v>152.4</v>
      </c>
      <c r="D3129" s="29">
        <v>119.55</v>
      </c>
      <c r="E3129" s="29">
        <v>115.68</v>
      </c>
      <c r="F3129" s="29">
        <v>94.23</v>
      </c>
      <c r="G3129" s="30">
        <f t="shared" si="96"/>
        <v>119.40899126569801</v>
      </c>
      <c r="H3129" s="28">
        <v>45226</v>
      </c>
      <c r="I3129">
        <f t="shared" si="97"/>
        <v>0.66238079336699551</v>
      </c>
    </row>
    <row r="3130" spans="1:9">
      <c r="A3130" s="28">
        <v>45227</v>
      </c>
      <c r="B3130" s="29">
        <v>82.59</v>
      </c>
      <c r="C3130" s="29">
        <v>154.02000000000001</v>
      </c>
      <c r="D3130" s="29">
        <v>120.03</v>
      </c>
      <c r="E3130" s="29">
        <v>115.96</v>
      </c>
      <c r="F3130" s="29">
        <v>94.45</v>
      </c>
      <c r="G3130" s="30">
        <f t="shared" si="96"/>
        <v>120.10589583637557</v>
      </c>
      <c r="H3130" s="28">
        <v>45227</v>
      </c>
      <c r="I3130">
        <f t="shared" si="97"/>
        <v>0.68276086774931355</v>
      </c>
    </row>
    <row r="3131" spans="1:9">
      <c r="A3131" s="28">
        <v>45228</v>
      </c>
      <c r="B3131" s="29">
        <v>82.12</v>
      </c>
      <c r="C3131" s="29">
        <v>154.83000000000001</v>
      </c>
      <c r="D3131" s="29">
        <v>119.51</v>
      </c>
      <c r="E3131" s="29">
        <v>115.58</v>
      </c>
      <c r="F3131" s="29">
        <v>94.43</v>
      </c>
      <c r="G3131" s="30">
        <f t="shared" si="96"/>
        <v>120.17087429724006</v>
      </c>
      <c r="H3131" s="28">
        <v>45228</v>
      </c>
      <c r="I3131">
        <f t="shared" si="97"/>
        <v>0.70827074464646389</v>
      </c>
    </row>
    <row r="3132" spans="1:9">
      <c r="A3132" s="28">
        <v>45229</v>
      </c>
      <c r="B3132" s="29">
        <v>82.78</v>
      </c>
      <c r="C3132" s="29">
        <v>152.24</v>
      </c>
      <c r="D3132" s="29">
        <v>119.82</v>
      </c>
      <c r="E3132" s="29">
        <v>115.77</v>
      </c>
      <c r="F3132" s="29">
        <v>94.21</v>
      </c>
      <c r="G3132" s="30">
        <f t="shared" si="96"/>
        <v>119.41114508798188</v>
      </c>
      <c r="H3132" s="28">
        <v>45229</v>
      </c>
      <c r="I3132">
        <f t="shared" si="97"/>
        <v>0.69265926482035434</v>
      </c>
    </row>
    <row r="3133" spans="1:9">
      <c r="A3133" s="28">
        <v>45230</v>
      </c>
      <c r="B3133" s="29">
        <v>82.9</v>
      </c>
      <c r="C3133" s="29">
        <v>152.72</v>
      </c>
      <c r="D3133" s="29">
        <v>120.12</v>
      </c>
      <c r="E3133" s="29">
        <v>115.91</v>
      </c>
      <c r="F3133" s="29">
        <v>94.12</v>
      </c>
      <c r="G3133" s="30">
        <f t="shared" si="96"/>
        <v>119.65859092070677</v>
      </c>
      <c r="H3133" s="28">
        <v>45230</v>
      </c>
      <c r="I3133">
        <f t="shared" si="97"/>
        <v>0.64424071448856102</v>
      </c>
    </row>
    <row r="3134" spans="1:9">
      <c r="A3134" s="28">
        <v>45231</v>
      </c>
      <c r="B3134" s="29">
        <v>83.03</v>
      </c>
      <c r="C3134" s="29">
        <v>152.91999999999999</v>
      </c>
      <c r="D3134" s="29">
        <v>120.32</v>
      </c>
      <c r="E3134" s="29">
        <v>115.99</v>
      </c>
      <c r="F3134" s="29">
        <v>94.04</v>
      </c>
      <c r="G3134" s="30">
        <f t="shared" si="96"/>
        <v>119.7859253157856</v>
      </c>
      <c r="H3134" s="28">
        <v>45231</v>
      </c>
      <c r="I3134">
        <f t="shared" si="97"/>
        <v>0.62459279893315356</v>
      </c>
    </row>
    <row r="3135" spans="1:9">
      <c r="A3135" s="28">
        <v>45232</v>
      </c>
      <c r="B3135" s="29">
        <v>83.05</v>
      </c>
      <c r="C3135" s="29">
        <v>153.12</v>
      </c>
      <c r="D3135" s="29">
        <v>120.61</v>
      </c>
      <c r="E3135" s="29">
        <v>115.86</v>
      </c>
      <c r="F3135" s="29">
        <v>94.08</v>
      </c>
      <c r="G3135" s="30">
        <f t="shared" si="96"/>
        <v>119.88413715683409</v>
      </c>
      <c r="H3135" s="28">
        <v>45232</v>
      </c>
      <c r="I3135">
        <f t="shared" si="97"/>
        <v>0.59548329127580835</v>
      </c>
    </row>
    <row r="3136" spans="1:9">
      <c r="A3136" s="28">
        <v>45233</v>
      </c>
      <c r="B3136" s="29">
        <v>83.03</v>
      </c>
      <c r="C3136" s="29">
        <v>153.31</v>
      </c>
      <c r="D3136" s="29">
        <v>120.58</v>
      </c>
      <c r="E3136" s="29">
        <v>115.89</v>
      </c>
      <c r="F3136" s="29">
        <v>94.29</v>
      </c>
      <c r="G3136" s="30">
        <f t="shared" si="96"/>
        <v>119.97876702139311</v>
      </c>
      <c r="H3136" s="28">
        <v>45233</v>
      </c>
      <c r="I3136">
        <f t="shared" si="97"/>
        <v>0.5870727459602032</v>
      </c>
    </row>
    <row r="3137" spans="1:9">
      <c r="A3137" s="28">
        <v>45234</v>
      </c>
      <c r="B3137" s="29">
        <v>82.93</v>
      </c>
      <c r="C3137" s="29">
        <v>154.18</v>
      </c>
      <c r="D3137" s="29">
        <v>120.98</v>
      </c>
      <c r="E3137" s="29">
        <v>115.99</v>
      </c>
      <c r="F3137" s="29">
        <v>93.94</v>
      </c>
      <c r="G3137" s="30">
        <f t="shared" si="96"/>
        <v>120.29060460170849</v>
      </c>
      <c r="H3137" s="28">
        <v>45234</v>
      </c>
      <c r="I3137">
        <f t="shared" si="97"/>
        <v>0.61026246043177235</v>
      </c>
    </row>
    <row r="3138" spans="1:9">
      <c r="A3138" s="28">
        <v>45235</v>
      </c>
      <c r="B3138" s="29">
        <v>82.57</v>
      </c>
      <c r="C3138" s="29">
        <v>155.99</v>
      </c>
      <c r="D3138" s="29">
        <v>121.34</v>
      </c>
      <c r="E3138" s="29">
        <v>116.26</v>
      </c>
      <c r="F3138" s="29">
        <v>94.13</v>
      </c>
      <c r="G3138" s="30">
        <f t="shared" si="96"/>
        <v>120.98389415705313</v>
      </c>
      <c r="H3138" s="28">
        <v>45235</v>
      </c>
      <c r="I3138">
        <f t="shared" si="97"/>
        <v>0.67324317339267203</v>
      </c>
    </row>
    <row r="3139" spans="1:9">
      <c r="A3139" s="28">
        <v>45236</v>
      </c>
      <c r="B3139" s="29">
        <v>83.06</v>
      </c>
      <c r="C3139" s="29">
        <v>153.9</v>
      </c>
      <c r="D3139" s="29">
        <v>121.01</v>
      </c>
      <c r="E3139" s="29">
        <v>115.9</v>
      </c>
      <c r="F3139" s="29">
        <v>93.93</v>
      </c>
      <c r="G3139" s="30">
        <f t="shared" si="96"/>
        <v>120.20520854629088</v>
      </c>
      <c r="H3139" s="28">
        <v>45236</v>
      </c>
      <c r="I3139">
        <f t="shared" si="97"/>
        <v>0.64809002250359271</v>
      </c>
    </row>
    <row r="3140" spans="1:9">
      <c r="A3140" s="28">
        <v>45237</v>
      </c>
      <c r="B3140" s="29">
        <v>82.83</v>
      </c>
      <c r="C3140" s="29">
        <v>154.16999999999999</v>
      </c>
      <c r="D3140" s="29">
        <v>121.38</v>
      </c>
      <c r="E3140" s="29">
        <v>116.03</v>
      </c>
      <c r="F3140" s="29">
        <v>94.03</v>
      </c>
      <c r="G3140" s="30">
        <f t="shared" si="96"/>
        <v>120.33396799247954</v>
      </c>
      <c r="H3140" s="28">
        <v>45237</v>
      </c>
      <c r="I3140">
        <f t="shared" si="97"/>
        <v>0.62834234819518719</v>
      </c>
    </row>
    <row r="3141" spans="1:9">
      <c r="A3141" s="28">
        <v>45238</v>
      </c>
      <c r="B3141" s="29">
        <v>83.21</v>
      </c>
      <c r="C3141" s="29">
        <v>154.28</v>
      </c>
      <c r="D3141" s="29">
        <v>121.47</v>
      </c>
      <c r="E3141" s="29">
        <v>116.17</v>
      </c>
      <c r="F3141" s="29">
        <v>94.11</v>
      </c>
      <c r="G3141" s="30">
        <f t="shared" ref="G3141:G3204" si="98">(B3141*$B$2+C3141*$C$2+D3141*$D$2+E3141*$E$2+F3141*$F$2)/$G$2</f>
        <v>120.50050311222252</v>
      </c>
      <c r="H3141" s="28">
        <v>45238</v>
      </c>
      <c r="I3141">
        <f t="shared" si="97"/>
        <v>0.62373147290634123</v>
      </c>
    </row>
    <row r="3142" spans="1:9">
      <c r="A3142" s="28">
        <v>45239</v>
      </c>
      <c r="B3142" s="29">
        <v>83.39</v>
      </c>
      <c r="C3142" s="29">
        <v>154.57</v>
      </c>
      <c r="D3142" s="29">
        <v>121.99</v>
      </c>
      <c r="E3142" s="29">
        <v>116.48</v>
      </c>
      <c r="F3142" s="29">
        <v>94.23</v>
      </c>
      <c r="G3142" s="30">
        <f t="shared" si="98"/>
        <v>120.77511636609228</v>
      </c>
      <c r="H3142" s="28">
        <v>45239</v>
      </c>
      <c r="I3142">
        <f t="shared" si="97"/>
        <v>0.62742916934554727</v>
      </c>
    </row>
    <row r="3143" spans="1:9">
      <c r="A3143" s="28">
        <v>45240</v>
      </c>
      <c r="B3143" s="29">
        <v>83.34</v>
      </c>
      <c r="C3143" s="29">
        <v>154.65</v>
      </c>
      <c r="D3143" s="29">
        <v>122.18</v>
      </c>
      <c r="E3143" s="29">
        <v>116.32</v>
      </c>
      <c r="F3143" s="29">
        <v>94.27</v>
      </c>
      <c r="G3143" s="30">
        <f t="shared" si="98"/>
        <v>120.79737414208526</v>
      </c>
      <c r="H3143" s="28">
        <v>45240</v>
      </c>
      <c r="I3143">
        <f t="shared" si="97"/>
        <v>0.63956538501180782</v>
      </c>
    </row>
    <row r="3144" spans="1:9">
      <c r="A3144" s="28">
        <v>45241</v>
      </c>
      <c r="B3144" s="29">
        <v>83.07</v>
      </c>
      <c r="C3144" s="29">
        <v>155.63</v>
      </c>
      <c r="D3144" s="29">
        <v>122.13</v>
      </c>
      <c r="E3144" s="29">
        <v>116.36</v>
      </c>
      <c r="F3144" s="29">
        <v>93.83</v>
      </c>
      <c r="G3144" s="30">
        <f t="shared" si="98"/>
        <v>121.0343429650993</v>
      </c>
      <c r="H3144" s="28">
        <v>45241</v>
      </c>
      <c r="I3144">
        <f t="shared" si="97"/>
        <v>0.6612221956584875</v>
      </c>
    </row>
    <row r="3145" spans="1:9">
      <c r="A3145" s="28">
        <v>45242</v>
      </c>
      <c r="B3145" s="29">
        <v>83.03</v>
      </c>
      <c r="C3145" s="29">
        <v>157.36000000000001</v>
      </c>
      <c r="D3145" s="29">
        <v>122.02</v>
      </c>
      <c r="E3145" s="29">
        <v>116.38</v>
      </c>
      <c r="F3145" s="29">
        <v>94.6</v>
      </c>
      <c r="G3145" s="30">
        <f t="shared" si="98"/>
        <v>121.74973746896904</v>
      </c>
      <c r="H3145" s="28">
        <v>45242</v>
      </c>
      <c r="I3145">
        <f t="shared" si="97"/>
        <v>0.74359769365418349</v>
      </c>
    </row>
    <row r="3146" spans="1:9">
      <c r="A3146" s="28">
        <v>45243</v>
      </c>
      <c r="B3146" s="29">
        <v>84.26</v>
      </c>
      <c r="C3146" s="29">
        <v>156.4</v>
      </c>
      <c r="D3146" s="29">
        <v>122.87</v>
      </c>
      <c r="E3146" s="29">
        <v>117.43</v>
      </c>
      <c r="F3146" s="29">
        <v>94.32</v>
      </c>
      <c r="G3146" s="30">
        <f t="shared" si="98"/>
        <v>121.90017564434869</v>
      </c>
      <c r="H3146" s="28">
        <v>45243</v>
      </c>
      <c r="I3146">
        <f t="shared" si="97"/>
        <v>0.80563202107933196</v>
      </c>
    </row>
    <row r="3147" spans="1:9">
      <c r="A3147" s="28">
        <v>45244</v>
      </c>
      <c r="B3147" s="29">
        <v>83.73</v>
      </c>
      <c r="C3147" s="29">
        <v>155.66</v>
      </c>
      <c r="D3147" s="29">
        <v>122.48</v>
      </c>
      <c r="E3147" s="29">
        <v>116.57</v>
      </c>
      <c r="F3147" s="29">
        <v>94.13</v>
      </c>
      <c r="G3147" s="30">
        <f t="shared" si="98"/>
        <v>121.30623731381424</v>
      </c>
      <c r="H3147" s="28">
        <v>45244</v>
      </c>
      <c r="I3147">
        <f t="shared" si="97"/>
        <v>0.81952830293450574</v>
      </c>
    </row>
    <row r="3148" spans="1:9">
      <c r="A3148" s="28">
        <v>45245</v>
      </c>
      <c r="B3148" s="29">
        <v>84.41</v>
      </c>
      <c r="C3148" s="29">
        <v>156.80000000000001</v>
      </c>
      <c r="D3148" s="29">
        <v>123.57</v>
      </c>
      <c r="E3148" s="29">
        <v>117.2</v>
      </c>
      <c r="F3148" s="29">
        <v>94.8</v>
      </c>
      <c r="G3148" s="30">
        <f t="shared" si="98"/>
        <v>122.19526376314253</v>
      </c>
      <c r="H3148" s="28">
        <v>45245</v>
      </c>
      <c r="I3148">
        <f t="shared" si="97"/>
        <v>0.8858140958201739</v>
      </c>
    </row>
    <row r="3149" spans="1:9">
      <c r="A3149" s="28">
        <v>45246</v>
      </c>
      <c r="B3149" s="29">
        <v>83.41</v>
      </c>
      <c r="C3149" s="29">
        <v>154.93</v>
      </c>
      <c r="D3149" s="29">
        <v>122.57</v>
      </c>
      <c r="E3149" s="29">
        <v>116.56</v>
      </c>
      <c r="F3149" s="29">
        <v>94.18</v>
      </c>
      <c r="G3149" s="30">
        <f t="shared" si="98"/>
        <v>120.98833459586741</v>
      </c>
      <c r="H3149" s="28">
        <v>45246</v>
      </c>
      <c r="I3149">
        <f t="shared" si="97"/>
        <v>0.87367146111513883</v>
      </c>
    </row>
    <row r="3150" spans="1:9">
      <c r="A3150" s="28">
        <v>45247</v>
      </c>
      <c r="B3150" s="29">
        <v>83.64</v>
      </c>
      <c r="C3150" s="29">
        <v>154.88</v>
      </c>
      <c r="D3150" s="29">
        <v>122.86</v>
      </c>
      <c r="E3150" s="29">
        <v>116.85</v>
      </c>
      <c r="F3150" s="29">
        <v>94.34</v>
      </c>
      <c r="G3150" s="30">
        <f t="shared" si="98"/>
        <v>121.123910265771</v>
      </c>
      <c r="H3150" s="28">
        <v>45247</v>
      </c>
      <c r="I3150">
        <f t="shared" si="97"/>
        <v>0.85288746734961574</v>
      </c>
    </row>
    <row r="3151" spans="1:9">
      <c r="A3151" s="28">
        <v>45248</v>
      </c>
      <c r="B3151" s="29">
        <v>83.62</v>
      </c>
      <c r="C3151" s="29">
        <v>156.51</v>
      </c>
      <c r="D3151" s="29">
        <v>123.34</v>
      </c>
      <c r="E3151" s="29">
        <v>116.86</v>
      </c>
      <c r="F3151" s="29">
        <v>94.11</v>
      </c>
      <c r="G3151" s="30">
        <f t="shared" si="98"/>
        <v>121.74150189836446</v>
      </c>
      <c r="H3151" s="28">
        <v>45248</v>
      </c>
      <c r="I3151">
        <f t="shared" si="97"/>
        <v>0.89039239028479167</v>
      </c>
    </row>
    <row r="3152" spans="1:9">
      <c r="A3152" s="28">
        <v>45249</v>
      </c>
      <c r="B3152" s="29">
        <v>83.01</v>
      </c>
      <c r="C3152" s="29">
        <v>157.31</v>
      </c>
      <c r="D3152" s="29">
        <v>123.37</v>
      </c>
      <c r="E3152" s="29">
        <v>116.64</v>
      </c>
      <c r="F3152" s="29">
        <v>94.46</v>
      </c>
      <c r="G3152" s="30">
        <f t="shared" si="98"/>
        <v>121.91742365471669</v>
      </c>
      <c r="H3152" s="28">
        <v>45249</v>
      </c>
      <c r="I3152">
        <f t="shared" si="97"/>
        <v>0.92721063510008506</v>
      </c>
    </row>
    <row r="3153" spans="1:9">
      <c r="A3153" s="28">
        <v>45250</v>
      </c>
      <c r="B3153" s="29">
        <v>83.83</v>
      </c>
      <c r="C3153" s="29">
        <v>155.04</v>
      </c>
      <c r="D3153" s="29">
        <v>122.9</v>
      </c>
      <c r="E3153" s="29">
        <v>116.49</v>
      </c>
      <c r="F3153" s="29">
        <v>94.58</v>
      </c>
      <c r="G3153" s="30">
        <f t="shared" si="98"/>
        <v>121.2045119469188</v>
      </c>
      <c r="H3153" s="28">
        <v>45250</v>
      </c>
      <c r="I3153">
        <f t="shared" si="97"/>
        <v>0.85404026767267183</v>
      </c>
    </row>
    <row r="3154" spans="1:9">
      <c r="A3154" s="28">
        <v>45251</v>
      </c>
      <c r="B3154" s="29">
        <v>83.43</v>
      </c>
      <c r="C3154" s="29">
        <v>154.93</v>
      </c>
      <c r="D3154" s="29">
        <v>122.57</v>
      </c>
      <c r="E3154" s="29">
        <v>116.39</v>
      </c>
      <c r="F3154" s="29">
        <v>94.03</v>
      </c>
      <c r="G3154" s="30">
        <f t="shared" si="98"/>
        <v>120.94519348714951</v>
      </c>
      <c r="H3154" s="28">
        <v>45251</v>
      </c>
      <c r="I3154">
        <f t="shared" si="97"/>
        <v>0.85127942446701521</v>
      </c>
    </row>
    <row r="3155" spans="1:9">
      <c r="A3155" s="28">
        <v>45252</v>
      </c>
      <c r="B3155" s="29">
        <v>83.53</v>
      </c>
      <c r="C3155" s="29">
        <v>155.05000000000001</v>
      </c>
      <c r="D3155" s="29">
        <v>122.9</v>
      </c>
      <c r="E3155" s="29">
        <v>116.67</v>
      </c>
      <c r="F3155" s="29">
        <v>94.1</v>
      </c>
      <c r="G3155" s="30">
        <f t="shared" si="98"/>
        <v>121.10539673992406</v>
      </c>
      <c r="H3155" s="28">
        <v>45252</v>
      </c>
      <c r="I3155">
        <f t="shared" si="97"/>
        <v>0.80592639670854771</v>
      </c>
    </row>
    <row r="3156" spans="1:9">
      <c r="A3156" s="28">
        <v>45253</v>
      </c>
      <c r="B3156" s="29">
        <v>83.51</v>
      </c>
      <c r="C3156" s="29">
        <v>155.18</v>
      </c>
      <c r="D3156" s="29">
        <v>122.76</v>
      </c>
      <c r="E3156" s="29">
        <v>116.58</v>
      </c>
      <c r="F3156" s="29">
        <v>94.28</v>
      </c>
      <c r="G3156" s="30">
        <f t="shared" si="98"/>
        <v>121.14145348094333</v>
      </c>
      <c r="H3156" s="28">
        <v>45253</v>
      </c>
      <c r="I3156">
        <f t="shared" si="97"/>
        <v>0.76696700146763963</v>
      </c>
    </row>
    <row r="3157" spans="1:9">
      <c r="A3157" s="28">
        <v>45254</v>
      </c>
      <c r="B3157" s="29">
        <v>84.14</v>
      </c>
      <c r="C3157" s="29">
        <v>156.55000000000001</v>
      </c>
      <c r="D3157" s="29">
        <v>123.49</v>
      </c>
      <c r="E3157" s="29">
        <v>117.2</v>
      </c>
      <c r="F3157" s="29">
        <v>94.47</v>
      </c>
      <c r="G3157" s="30">
        <f t="shared" si="98"/>
        <v>121.99052036178445</v>
      </c>
      <c r="H3157" s="28">
        <v>45254</v>
      </c>
      <c r="I3157">
        <f t="shared" si="97"/>
        <v>0.75684511621090478</v>
      </c>
    </row>
    <row r="3158" spans="1:9">
      <c r="A3158" s="28">
        <v>45255</v>
      </c>
      <c r="B3158" s="29">
        <v>83.73</v>
      </c>
      <c r="C3158" s="29">
        <v>156.78</v>
      </c>
      <c r="D3158" s="29">
        <v>123.58</v>
      </c>
      <c r="E3158" s="29">
        <v>117.31</v>
      </c>
      <c r="F3158" s="29">
        <v>94.56</v>
      </c>
      <c r="G3158" s="30">
        <f t="shared" si="98"/>
        <v>122.02630800051111</v>
      </c>
      <c r="H3158" s="28">
        <v>45255</v>
      </c>
      <c r="I3158">
        <f t="shared" si="97"/>
        <v>0.77496171452801066</v>
      </c>
    </row>
    <row r="3159" spans="1:9">
      <c r="A3159" s="28">
        <v>45256</v>
      </c>
      <c r="B3159" s="29">
        <v>83.36</v>
      </c>
      <c r="C3159" s="29">
        <v>157.78</v>
      </c>
      <c r="D3159" s="29">
        <v>123.61</v>
      </c>
      <c r="E3159" s="29">
        <v>116.84</v>
      </c>
      <c r="F3159" s="29">
        <v>94.63</v>
      </c>
      <c r="G3159" s="30">
        <f t="shared" si="98"/>
        <v>122.24883186696844</v>
      </c>
      <c r="H3159" s="28">
        <v>45256</v>
      </c>
      <c r="I3159">
        <f t="shared" si="97"/>
        <v>0.8008322272517302</v>
      </c>
    </row>
    <row r="3160" spans="1:9">
      <c r="A3160" s="28">
        <v>45257</v>
      </c>
      <c r="B3160" s="29">
        <v>83.98</v>
      </c>
      <c r="C3160" s="29">
        <v>157.03</v>
      </c>
      <c r="D3160" s="29">
        <v>124.48</v>
      </c>
      <c r="E3160" s="29">
        <v>117.26</v>
      </c>
      <c r="F3160" s="29">
        <v>94.79</v>
      </c>
      <c r="G3160" s="30">
        <f t="shared" si="98"/>
        <v>122.30741010148948</v>
      </c>
      <c r="H3160" s="28">
        <v>45257</v>
      </c>
      <c r="I3160">
        <f t="shared" si="97"/>
        <v>0.7792633451207498</v>
      </c>
    </row>
    <row r="3161" spans="1:9">
      <c r="A3161" s="28">
        <v>45258</v>
      </c>
      <c r="B3161" s="29">
        <v>83.59</v>
      </c>
      <c r="C3161" s="29">
        <v>155.22</v>
      </c>
      <c r="D3161" s="29">
        <v>122.86</v>
      </c>
      <c r="E3161" s="29">
        <v>116.75</v>
      </c>
      <c r="F3161" s="29">
        <v>94.3</v>
      </c>
      <c r="G3161" s="30">
        <f t="shared" si="98"/>
        <v>121.21532888252042</v>
      </c>
      <c r="H3161" s="28">
        <v>45258</v>
      </c>
      <c r="I3161">
        <f t="shared" si="97"/>
        <v>0.73015822760551585</v>
      </c>
    </row>
    <row r="3162" spans="1:9">
      <c r="A3162" s="28">
        <v>45259</v>
      </c>
      <c r="B3162" s="29">
        <v>83.64</v>
      </c>
      <c r="C3162" s="29">
        <v>154.99</v>
      </c>
      <c r="D3162" s="29">
        <v>123</v>
      </c>
      <c r="E3162" s="29">
        <v>116.55</v>
      </c>
      <c r="F3162" s="29">
        <v>94.29</v>
      </c>
      <c r="G3162" s="30">
        <f t="shared" si="98"/>
        <v>121.12717736930489</v>
      </c>
      <c r="H3162" s="28">
        <v>45259</v>
      </c>
      <c r="I3162">
        <f t="shared" si="97"/>
        <v>0.68278083088716501</v>
      </c>
    </row>
    <row r="3163" spans="1:9">
      <c r="A3163" s="28">
        <v>45260</v>
      </c>
      <c r="B3163" s="29">
        <v>83.82</v>
      </c>
      <c r="C3163" s="29">
        <v>155.15</v>
      </c>
      <c r="D3163" s="29">
        <v>123.02</v>
      </c>
      <c r="E3163" s="29">
        <v>116.83</v>
      </c>
      <c r="F3163" s="29">
        <v>94.23</v>
      </c>
      <c r="G3163" s="30">
        <f t="shared" si="98"/>
        <v>121.26260897342287</v>
      </c>
      <c r="H3163" s="28">
        <v>45260</v>
      </c>
      <c r="I3163">
        <f t="shared" si="97"/>
        <v>0.63569743527156786</v>
      </c>
    </row>
    <row r="3164" spans="1:9">
      <c r="A3164" s="28">
        <v>45261</v>
      </c>
      <c r="B3164" s="29">
        <v>83.81</v>
      </c>
      <c r="C3164" s="29">
        <v>155.36000000000001</v>
      </c>
      <c r="D3164" s="29">
        <v>123.04</v>
      </c>
      <c r="E3164" s="29">
        <v>116.54</v>
      </c>
      <c r="F3164" s="29">
        <v>94.42</v>
      </c>
      <c r="G3164" s="30">
        <f t="shared" si="98"/>
        <v>121.31972606052861</v>
      </c>
      <c r="H3164" s="28">
        <v>45261</v>
      </c>
      <c r="I3164">
        <f t="shared" si="97"/>
        <v>0.58850505060836966</v>
      </c>
    </row>
    <row r="3165" spans="1:9">
      <c r="A3165" s="28">
        <v>45262</v>
      </c>
      <c r="B3165" s="29">
        <v>83.64</v>
      </c>
      <c r="C3165" s="29">
        <v>156.76</v>
      </c>
      <c r="D3165" s="29">
        <v>123.7</v>
      </c>
      <c r="E3165" s="29">
        <v>116.75</v>
      </c>
      <c r="F3165" s="29">
        <v>94.33</v>
      </c>
      <c r="G3165" s="30">
        <f t="shared" si="98"/>
        <v>121.89458395699474</v>
      </c>
      <c r="H3165" s="28">
        <v>45262</v>
      </c>
      <c r="I3165">
        <f t="shared" si="97"/>
        <v>0.56745278420777057</v>
      </c>
    </row>
    <row r="3166" spans="1:9">
      <c r="A3166" s="28">
        <v>45263</v>
      </c>
      <c r="B3166" s="29">
        <v>83.11</v>
      </c>
      <c r="C3166" s="29">
        <v>157.87</v>
      </c>
      <c r="D3166" s="29">
        <v>124.19</v>
      </c>
      <c r="E3166" s="29">
        <v>116.89</v>
      </c>
      <c r="F3166" s="29">
        <v>94.54</v>
      </c>
      <c r="G3166" s="30">
        <f t="shared" si="98"/>
        <v>122.2952827011536</v>
      </c>
      <c r="H3166" s="28">
        <v>45263</v>
      </c>
      <c r="I3166">
        <f t="shared" si="97"/>
        <v>0.59031100337336484</v>
      </c>
    </row>
    <row r="3167" spans="1:9">
      <c r="A3167" s="28">
        <v>45264</v>
      </c>
      <c r="B3167" s="29">
        <v>83.48</v>
      </c>
      <c r="C3167" s="29">
        <v>155.16</v>
      </c>
      <c r="D3167" s="29">
        <v>123.01</v>
      </c>
      <c r="E3167" s="29">
        <v>116.72</v>
      </c>
      <c r="F3167" s="29">
        <v>94.15</v>
      </c>
      <c r="G3167" s="30">
        <f t="shared" si="98"/>
        <v>121.16303811331774</v>
      </c>
      <c r="H3167" s="28">
        <v>45264</v>
      </c>
      <c r="I3167">
        <f t="shared" si="97"/>
        <v>0.54740723905274591</v>
      </c>
    </row>
    <row r="3168" spans="1:9">
      <c r="A3168" s="28">
        <v>45265</v>
      </c>
      <c r="B3168" s="29">
        <v>83.81</v>
      </c>
      <c r="C3168" s="29">
        <v>155</v>
      </c>
      <c r="D3168" s="29">
        <v>123.11</v>
      </c>
      <c r="E3168" s="29">
        <v>116.91</v>
      </c>
      <c r="F3168" s="29">
        <v>94.49</v>
      </c>
      <c r="G3168" s="30">
        <f t="shared" si="98"/>
        <v>121.26564065238024</v>
      </c>
      <c r="H3168" s="28">
        <v>45265</v>
      </c>
      <c r="I3168">
        <f t="shared" ref="I3168:I3231" si="99">_xlfn.STDEV.P(G3141:G3168)</f>
        <v>0.50757090475936706</v>
      </c>
    </row>
    <row r="3169" spans="1:9">
      <c r="A3169" s="28">
        <v>45266</v>
      </c>
      <c r="B3169" s="29">
        <v>83.68</v>
      </c>
      <c r="C3169" s="29">
        <v>154.49</v>
      </c>
      <c r="D3169" s="29">
        <v>122.88</v>
      </c>
      <c r="E3169" s="29">
        <v>116.47</v>
      </c>
      <c r="F3169" s="29">
        <v>94.43</v>
      </c>
      <c r="G3169" s="30">
        <f t="shared" si="98"/>
        <v>120.94591386171145</v>
      </c>
      <c r="H3169" s="28">
        <v>45266</v>
      </c>
      <c r="I3169">
        <f t="shared" si="99"/>
        <v>0.48406312040463578</v>
      </c>
    </row>
    <row r="3170" spans="1:9">
      <c r="A3170" s="28">
        <v>45267</v>
      </c>
      <c r="B3170" s="29">
        <v>83.49</v>
      </c>
      <c r="C3170" s="29">
        <v>154.85</v>
      </c>
      <c r="D3170" s="29">
        <v>123.04</v>
      </c>
      <c r="E3170" s="29">
        <v>116.53</v>
      </c>
      <c r="F3170" s="29">
        <v>94.29</v>
      </c>
      <c r="G3170" s="30">
        <f t="shared" si="98"/>
        <v>121.04569303993866</v>
      </c>
      <c r="H3170" s="28">
        <v>45267</v>
      </c>
      <c r="I3170">
        <f t="shared" si="99"/>
        <v>0.47278638036301068</v>
      </c>
    </row>
    <row r="3171" spans="1:9">
      <c r="A3171" s="28">
        <v>45268</v>
      </c>
      <c r="B3171" s="29">
        <v>83.74</v>
      </c>
      <c r="C3171" s="29">
        <v>155.1</v>
      </c>
      <c r="D3171" s="29">
        <v>123.25</v>
      </c>
      <c r="E3171" s="29">
        <v>116.75</v>
      </c>
      <c r="F3171" s="29">
        <v>94.35</v>
      </c>
      <c r="G3171" s="30">
        <f t="shared" si="98"/>
        <v>121.25977675963783</v>
      </c>
      <c r="H3171" s="28">
        <v>45268</v>
      </c>
      <c r="I3171">
        <f t="shared" si="99"/>
        <v>0.45668133805022354</v>
      </c>
    </row>
    <row r="3172" spans="1:9">
      <c r="A3172" s="28">
        <v>45269</v>
      </c>
      <c r="B3172" s="29">
        <v>83.2</v>
      </c>
      <c r="C3172" s="29">
        <v>155.38</v>
      </c>
      <c r="D3172" s="29">
        <v>122.82</v>
      </c>
      <c r="E3172" s="29">
        <v>116.13</v>
      </c>
      <c r="F3172" s="29">
        <v>93.59</v>
      </c>
      <c r="G3172" s="30">
        <f t="shared" si="98"/>
        <v>120.98845534280079</v>
      </c>
      <c r="H3172" s="28">
        <v>45269</v>
      </c>
      <c r="I3172">
        <f t="shared" si="99"/>
        <v>0.45839286383217287</v>
      </c>
    </row>
    <row r="3173" spans="1:9">
      <c r="A3173" s="28">
        <v>45270</v>
      </c>
      <c r="B3173" s="29">
        <v>83.12</v>
      </c>
      <c r="C3173" s="29">
        <v>157.33000000000001</v>
      </c>
      <c r="D3173" s="29">
        <v>123.49</v>
      </c>
      <c r="E3173" s="29">
        <v>116.56</v>
      </c>
      <c r="F3173" s="29">
        <v>94.32</v>
      </c>
      <c r="G3173" s="30">
        <f t="shared" si="98"/>
        <v>121.93156797605138</v>
      </c>
      <c r="H3173" s="28">
        <v>45270</v>
      </c>
      <c r="I3173">
        <f t="shared" si="99"/>
        <v>0.46331064897644492</v>
      </c>
    </row>
    <row r="3174" spans="1:9">
      <c r="A3174" s="28">
        <v>45271</v>
      </c>
      <c r="B3174" s="29">
        <v>83.63</v>
      </c>
      <c r="C3174" s="29">
        <v>154.79</v>
      </c>
      <c r="D3174" s="29">
        <v>123.08</v>
      </c>
      <c r="E3174" s="29">
        <v>116.71</v>
      </c>
      <c r="F3174" s="29">
        <v>94.12</v>
      </c>
      <c r="G3174" s="30">
        <f t="shared" si="98"/>
        <v>121.06411808192169</v>
      </c>
      <c r="H3174" s="28">
        <v>45271</v>
      </c>
      <c r="I3174">
        <f t="shared" si="99"/>
        <v>0.46317051406615201</v>
      </c>
    </row>
    <row r="3175" spans="1:9">
      <c r="A3175" s="28">
        <v>45272</v>
      </c>
      <c r="B3175" s="29">
        <v>83.43</v>
      </c>
      <c r="C3175" s="29">
        <v>154.28</v>
      </c>
      <c r="D3175" s="29">
        <v>122.6</v>
      </c>
      <c r="E3175" s="29">
        <v>116.39</v>
      </c>
      <c r="F3175" s="29">
        <v>94.02</v>
      </c>
      <c r="G3175" s="30">
        <f t="shared" si="98"/>
        <v>120.7114295688522</v>
      </c>
      <c r="H3175" s="28">
        <v>45272</v>
      </c>
      <c r="I3175">
        <f t="shared" si="99"/>
        <v>0.48317523081995012</v>
      </c>
    </row>
    <row r="3176" spans="1:9">
      <c r="A3176" s="28">
        <v>45273</v>
      </c>
      <c r="B3176" s="29">
        <v>83.68</v>
      </c>
      <c r="C3176" s="29">
        <v>154.62</v>
      </c>
      <c r="D3176" s="29">
        <v>122.87</v>
      </c>
      <c r="E3176" s="29">
        <v>116.59</v>
      </c>
      <c r="F3176" s="29">
        <v>94.14</v>
      </c>
      <c r="G3176" s="30">
        <f t="shared" si="98"/>
        <v>120.97081825898071</v>
      </c>
      <c r="H3176" s="28">
        <v>45273</v>
      </c>
      <c r="I3176">
        <f t="shared" si="99"/>
        <v>0.4683672754502724</v>
      </c>
    </row>
    <row r="3177" spans="1:9">
      <c r="A3177" s="28">
        <v>45274</v>
      </c>
      <c r="B3177" s="29">
        <v>83.6</v>
      </c>
      <c r="C3177" s="29">
        <v>154.51</v>
      </c>
      <c r="D3177" s="29">
        <v>122.8</v>
      </c>
      <c r="E3177" s="29">
        <v>116.51</v>
      </c>
      <c r="F3177" s="29">
        <v>94.06</v>
      </c>
      <c r="G3177" s="30">
        <f t="shared" si="98"/>
        <v>120.88116817866528</v>
      </c>
      <c r="H3177" s="28">
        <v>45274</v>
      </c>
      <c r="I3177">
        <f t="shared" si="99"/>
        <v>0.47213890937018543</v>
      </c>
    </row>
    <row r="3178" spans="1:9">
      <c r="A3178" s="28">
        <v>45275</v>
      </c>
      <c r="B3178" s="29">
        <v>83.48</v>
      </c>
      <c r="C3178" s="29">
        <v>154.77000000000001</v>
      </c>
      <c r="D3178" s="29">
        <v>122.75</v>
      </c>
      <c r="E3178" s="29">
        <v>116.67</v>
      </c>
      <c r="F3178" s="29">
        <v>93.88</v>
      </c>
      <c r="G3178" s="30">
        <f t="shared" si="98"/>
        <v>120.94380156615068</v>
      </c>
      <c r="H3178" s="28">
        <v>45275</v>
      </c>
      <c r="I3178">
        <f t="shared" si="99"/>
        <v>0.47700717272848758</v>
      </c>
    </row>
    <row r="3179" spans="1:9">
      <c r="A3179" s="28">
        <v>45276</v>
      </c>
      <c r="B3179" s="29">
        <v>83.82</v>
      </c>
      <c r="C3179" s="29">
        <v>156</v>
      </c>
      <c r="D3179" s="29">
        <v>123.54</v>
      </c>
      <c r="E3179" s="29">
        <v>116.84</v>
      </c>
      <c r="F3179" s="29">
        <v>94.15</v>
      </c>
      <c r="G3179" s="30">
        <f t="shared" si="98"/>
        <v>121.62684757410921</v>
      </c>
      <c r="H3179" s="28">
        <v>45276</v>
      </c>
      <c r="I3179">
        <f t="shared" si="99"/>
        <v>0.47445584396923851</v>
      </c>
    </row>
    <row r="3180" spans="1:9">
      <c r="A3180" s="28">
        <v>45277</v>
      </c>
      <c r="B3180" s="29">
        <v>82.79</v>
      </c>
      <c r="C3180" s="29">
        <v>156.9</v>
      </c>
      <c r="D3180" s="29">
        <v>123.62</v>
      </c>
      <c r="E3180" s="29">
        <v>116.39</v>
      </c>
      <c r="F3180" s="29">
        <v>93.98</v>
      </c>
      <c r="G3180" s="30">
        <f t="shared" si="98"/>
        <v>121.64649290851344</v>
      </c>
      <c r="H3180" s="28">
        <v>45277</v>
      </c>
      <c r="I3180">
        <f t="shared" si="99"/>
        <v>0.46620440562464116</v>
      </c>
    </row>
    <row r="3181" spans="1:9">
      <c r="A3181" s="28">
        <v>45278</v>
      </c>
      <c r="B3181" s="29">
        <v>83.67</v>
      </c>
      <c r="C3181" s="29">
        <v>154.09</v>
      </c>
      <c r="D3181" s="29">
        <v>122.94</v>
      </c>
      <c r="E3181" s="29">
        <v>116.57</v>
      </c>
      <c r="F3181" s="29">
        <v>94.16</v>
      </c>
      <c r="G3181" s="30">
        <f t="shared" si="98"/>
        <v>120.78446051766939</v>
      </c>
      <c r="H3181" s="28">
        <v>45278</v>
      </c>
      <c r="I3181">
        <f t="shared" si="99"/>
        <v>0.47808940740747274</v>
      </c>
    </row>
    <row r="3182" spans="1:9">
      <c r="A3182" s="28">
        <v>45279</v>
      </c>
      <c r="B3182" s="29">
        <v>83.55</v>
      </c>
      <c r="C3182" s="29">
        <v>153.80000000000001</v>
      </c>
      <c r="D3182" s="29">
        <v>122.91</v>
      </c>
      <c r="E3182" s="29">
        <v>116.46</v>
      </c>
      <c r="F3182" s="29">
        <v>94.24</v>
      </c>
      <c r="G3182" s="30">
        <f t="shared" si="98"/>
        <v>120.6430879453855</v>
      </c>
      <c r="H3182" s="28">
        <v>45279</v>
      </c>
      <c r="I3182">
        <f t="shared" si="99"/>
        <v>0.49059770824018872</v>
      </c>
    </row>
    <row r="3183" spans="1:9">
      <c r="A3183" s="28">
        <v>45280</v>
      </c>
      <c r="B3183" s="29">
        <v>83.68</v>
      </c>
      <c r="C3183" s="29">
        <v>153.86000000000001</v>
      </c>
      <c r="D3183" s="29">
        <v>122.92</v>
      </c>
      <c r="E3183" s="29">
        <v>116.48</v>
      </c>
      <c r="F3183" s="29">
        <v>94.33</v>
      </c>
      <c r="G3183" s="30">
        <f t="shared" si="98"/>
        <v>120.70983092691297</v>
      </c>
      <c r="H3183" s="28">
        <v>45280</v>
      </c>
      <c r="I3183">
        <f t="shared" si="99"/>
        <v>0.50298411514873953</v>
      </c>
    </row>
    <row r="3184" spans="1:9">
      <c r="A3184" s="28">
        <v>45281</v>
      </c>
      <c r="B3184" s="29">
        <v>83.54</v>
      </c>
      <c r="C3184" s="29">
        <v>154.12</v>
      </c>
      <c r="D3184" s="29">
        <v>123</v>
      </c>
      <c r="E3184" s="29">
        <v>116.42</v>
      </c>
      <c r="F3184" s="29">
        <v>94.2</v>
      </c>
      <c r="G3184" s="30">
        <f t="shared" si="98"/>
        <v>120.75658778110396</v>
      </c>
      <c r="H3184" s="28">
        <v>45281</v>
      </c>
      <c r="I3184">
        <f t="shared" si="99"/>
        <v>0.51326954080274756</v>
      </c>
    </row>
    <row r="3185" spans="1:9">
      <c r="A3185" s="28">
        <v>45282</v>
      </c>
      <c r="B3185" s="29">
        <v>83.44</v>
      </c>
      <c r="C3185" s="29">
        <v>153.79</v>
      </c>
      <c r="D3185" s="29">
        <v>123.03</v>
      </c>
      <c r="E3185" s="29">
        <v>116.47</v>
      </c>
      <c r="F3185" s="29">
        <v>93.97</v>
      </c>
      <c r="G3185" s="30">
        <f t="shared" si="98"/>
        <v>120.59497485579726</v>
      </c>
      <c r="H3185" s="28">
        <v>45282</v>
      </c>
      <c r="I3185">
        <f t="shared" si="99"/>
        <v>0.51372642869258123</v>
      </c>
    </row>
    <row r="3186" spans="1:9">
      <c r="A3186" s="28">
        <v>45283</v>
      </c>
      <c r="B3186" s="29">
        <v>83.66</v>
      </c>
      <c r="C3186" s="29">
        <v>155.11000000000001</v>
      </c>
      <c r="D3186" s="29">
        <v>123.42</v>
      </c>
      <c r="E3186" s="29">
        <v>116.57</v>
      </c>
      <c r="F3186" s="29">
        <v>94.27</v>
      </c>
      <c r="G3186" s="30">
        <f t="shared" si="98"/>
        <v>121.22791891793224</v>
      </c>
      <c r="H3186" s="28">
        <v>45283</v>
      </c>
      <c r="I3186">
        <f t="shared" si="99"/>
        <v>0.49282952202426406</v>
      </c>
    </row>
    <row r="3187" spans="1:9">
      <c r="A3187" s="28">
        <v>45284</v>
      </c>
      <c r="B3187" s="29">
        <v>82.78</v>
      </c>
      <c r="C3187" s="29">
        <v>156.76</v>
      </c>
      <c r="D3187" s="29">
        <v>123.19</v>
      </c>
      <c r="E3187" s="29">
        <v>116.02</v>
      </c>
      <c r="F3187" s="29">
        <v>93.65</v>
      </c>
      <c r="G3187" s="30">
        <f t="shared" si="98"/>
        <v>121.43599253431655</v>
      </c>
      <c r="H3187" s="28">
        <v>45284</v>
      </c>
      <c r="I3187">
        <f t="shared" si="99"/>
        <v>0.45529726776565776</v>
      </c>
    </row>
    <row r="3188" spans="1:9">
      <c r="A3188" s="28">
        <v>45285</v>
      </c>
      <c r="B3188" s="29">
        <v>82.92</v>
      </c>
      <c r="C3188" s="29">
        <v>155.08000000000001</v>
      </c>
      <c r="D3188" s="29">
        <v>123.16</v>
      </c>
      <c r="E3188" s="29">
        <v>116.06</v>
      </c>
      <c r="F3188" s="29">
        <v>93.86</v>
      </c>
      <c r="G3188" s="30">
        <f t="shared" si="98"/>
        <v>120.88750209915301</v>
      </c>
      <c r="H3188" s="28">
        <v>45285</v>
      </c>
      <c r="I3188">
        <f t="shared" si="99"/>
        <v>0.40734944234633191</v>
      </c>
    </row>
    <row r="3189" spans="1:9">
      <c r="A3189" s="28">
        <v>45286</v>
      </c>
      <c r="B3189" s="29">
        <v>83.35</v>
      </c>
      <c r="C3189" s="29">
        <v>153.02000000000001</v>
      </c>
      <c r="D3189" s="29">
        <v>123.02</v>
      </c>
      <c r="E3189" s="29">
        <v>116.3</v>
      </c>
      <c r="F3189" s="29">
        <v>94.19</v>
      </c>
      <c r="G3189" s="30">
        <f t="shared" si="98"/>
        <v>120.29806658878505</v>
      </c>
      <c r="H3189" s="28">
        <v>45286</v>
      </c>
      <c r="I3189">
        <f t="shared" si="99"/>
        <v>0.43768097095742514</v>
      </c>
    </row>
    <row r="3190" spans="1:9">
      <c r="A3190" s="28">
        <v>45287</v>
      </c>
      <c r="B3190" s="29">
        <v>83.28</v>
      </c>
      <c r="C3190" s="29">
        <v>153.19</v>
      </c>
      <c r="D3190" s="29">
        <v>122.81</v>
      </c>
      <c r="E3190" s="29">
        <v>116.44</v>
      </c>
      <c r="F3190" s="29">
        <v>94.03</v>
      </c>
      <c r="G3190" s="30">
        <f t="shared" si="98"/>
        <v>120.31846164025993</v>
      </c>
      <c r="H3190" s="28">
        <v>45287</v>
      </c>
      <c r="I3190">
        <f t="shared" si="99"/>
        <v>0.46296779530062421</v>
      </c>
    </row>
    <row r="3191" spans="1:9">
      <c r="A3191" s="28">
        <v>45288</v>
      </c>
      <c r="B3191" s="29">
        <v>83.07</v>
      </c>
      <c r="C3191" s="29">
        <v>152.38</v>
      </c>
      <c r="D3191" s="29">
        <v>122.46</v>
      </c>
      <c r="E3191" s="29">
        <v>116</v>
      </c>
      <c r="F3191" s="29">
        <v>93.76</v>
      </c>
      <c r="G3191" s="30">
        <f t="shared" si="98"/>
        <v>119.8285041709258</v>
      </c>
      <c r="H3191" s="28">
        <v>45288</v>
      </c>
      <c r="I3191">
        <f t="shared" si="99"/>
        <v>0.51844098729249177</v>
      </c>
    </row>
    <row r="3192" spans="1:9">
      <c r="A3192" s="28">
        <v>45289</v>
      </c>
      <c r="B3192" s="29">
        <v>83.23</v>
      </c>
      <c r="C3192" s="29">
        <v>152.49</v>
      </c>
      <c r="D3192" s="29">
        <v>122.51</v>
      </c>
      <c r="E3192" s="29">
        <v>116.18</v>
      </c>
      <c r="F3192" s="29">
        <v>93.69</v>
      </c>
      <c r="G3192" s="30">
        <f t="shared" si="98"/>
        <v>119.92805070823596</v>
      </c>
      <c r="H3192" s="28">
        <v>45289</v>
      </c>
      <c r="I3192">
        <f t="shared" si="99"/>
        <v>0.55570638079029755</v>
      </c>
    </row>
    <row r="3193" spans="1:9">
      <c r="A3193" s="28">
        <v>45290</v>
      </c>
      <c r="B3193" s="29">
        <v>83.05</v>
      </c>
      <c r="C3193" s="29">
        <v>154.16999999999999</v>
      </c>
      <c r="D3193" s="29">
        <v>123.1</v>
      </c>
      <c r="E3193" s="29">
        <v>116.38</v>
      </c>
      <c r="F3193" s="29">
        <v>93.73</v>
      </c>
      <c r="G3193" s="30">
        <f t="shared" si="98"/>
        <v>120.6100717819071</v>
      </c>
      <c r="H3193" s="28">
        <v>45290</v>
      </c>
      <c r="I3193">
        <f t="shared" si="99"/>
        <v>0.53264550328497662</v>
      </c>
    </row>
    <row r="3194" spans="1:9">
      <c r="A3194" s="28">
        <v>45291</v>
      </c>
      <c r="B3194" s="29">
        <v>82.49</v>
      </c>
      <c r="C3194" s="29">
        <v>154.66</v>
      </c>
      <c r="D3194" s="29">
        <v>123.03</v>
      </c>
      <c r="E3194" s="29">
        <v>115.98</v>
      </c>
      <c r="F3194" s="29">
        <v>93.6</v>
      </c>
      <c r="G3194" s="30">
        <f t="shared" si="98"/>
        <v>120.57717380987147</v>
      </c>
      <c r="H3194" s="28">
        <v>45291</v>
      </c>
      <c r="I3194">
        <f t="shared" si="99"/>
        <v>0.47009783183854054</v>
      </c>
    </row>
    <row r="3195" spans="1:9">
      <c r="A3195" s="28">
        <v>45292</v>
      </c>
      <c r="B3195" s="29">
        <v>82.66</v>
      </c>
      <c r="C3195" s="29">
        <v>152.34</v>
      </c>
      <c r="D3195" s="29">
        <v>121.98</v>
      </c>
      <c r="E3195" s="29">
        <v>115.27</v>
      </c>
      <c r="F3195" s="29">
        <v>93.44</v>
      </c>
      <c r="G3195" s="30">
        <f t="shared" si="98"/>
        <v>119.50616119669975</v>
      </c>
      <c r="H3195" s="28">
        <v>45292</v>
      </c>
      <c r="I3195">
        <f t="shared" si="99"/>
        <v>0.53268314238009151</v>
      </c>
    </row>
    <row r="3196" spans="1:9">
      <c r="A3196" s="28">
        <v>45293</v>
      </c>
      <c r="B3196" s="29">
        <v>82.61</v>
      </c>
      <c r="C3196" s="29">
        <v>150.97</v>
      </c>
      <c r="D3196" s="29">
        <v>121.72</v>
      </c>
      <c r="E3196" s="29">
        <v>115.75</v>
      </c>
      <c r="F3196" s="29">
        <v>93.43</v>
      </c>
      <c r="G3196" s="30">
        <f t="shared" si="98"/>
        <v>119.03945700386973</v>
      </c>
      <c r="H3196" s="28">
        <v>45293</v>
      </c>
      <c r="I3196">
        <f t="shared" si="99"/>
        <v>0.62128688293475531</v>
      </c>
    </row>
    <row r="3197" spans="1:9">
      <c r="A3197" s="28">
        <v>45294</v>
      </c>
      <c r="B3197" s="29">
        <v>83.16</v>
      </c>
      <c r="C3197" s="29">
        <v>151.88</v>
      </c>
      <c r="D3197" s="29">
        <v>122.66</v>
      </c>
      <c r="E3197" s="29">
        <v>116.36</v>
      </c>
      <c r="F3197" s="29">
        <v>93.8</v>
      </c>
      <c r="G3197" s="30">
        <f t="shared" si="98"/>
        <v>119.75355496130256</v>
      </c>
      <c r="H3197" s="28">
        <v>45294</v>
      </c>
      <c r="I3197">
        <f t="shared" si="99"/>
        <v>0.64712280382782528</v>
      </c>
    </row>
    <row r="3198" spans="1:9">
      <c r="A3198" s="28">
        <v>45295</v>
      </c>
      <c r="B3198" s="29">
        <v>83.08</v>
      </c>
      <c r="C3198" s="29">
        <v>151.82</v>
      </c>
      <c r="D3198" s="29">
        <v>122.74</v>
      </c>
      <c r="E3198" s="29">
        <v>116.25</v>
      </c>
      <c r="F3198" s="29">
        <v>93.93</v>
      </c>
      <c r="G3198" s="30">
        <f t="shared" si="98"/>
        <v>119.72501793406832</v>
      </c>
      <c r="H3198" s="28">
        <v>45295</v>
      </c>
      <c r="I3198">
        <f t="shared" si="99"/>
        <v>0.66893310672713868</v>
      </c>
    </row>
    <row r="3199" spans="1:9">
      <c r="A3199" s="28">
        <v>45296</v>
      </c>
      <c r="B3199" s="29">
        <v>82.95</v>
      </c>
      <c r="C3199" s="29">
        <v>151.66</v>
      </c>
      <c r="D3199" s="29">
        <v>122.51</v>
      </c>
      <c r="E3199" s="29">
        <v>116.27</v>
      </c>
      <c r="F3199" s="29">
        <v>93.67</v>
      </c>
      <c r="G3199" s="30">
        <f t="shared" si="98"/>
        <v>119.57735127957064</v>
      </c>
      <c r="H3199" s="28">
        <v>45296</v>
      </c>
      <c r="I3199">
        <f t="shared" si="99"/>
        <v>0.68818753645139019</v>
      </c>
    </row>
    <row r="3200" spans="1:9">
      <c r="A3200" s="28">
        <v>45297</v>
      </c>
      <c r="B3200" s="29">
        <v>83.02</v>
      </c>
      <c r="C3200" s="29">
        <v>152.36000000000001</v>
      </c>
      <c r="D3200" s="29">
        <v>122.73</v>
      </c>
      <c r="E3200" s="29">
        <v>116.48</v>
      </c>
      <c r="F3200" s="29">
        <v>93.75</v>
      </c>
      <c r="G3200" s="30">
        <f t="shared" si="98"/>
        <v>119.91837918005255</v>
      </c>
      <c r="H3200" s="28">
        <v>45297</v>
      </c>
      <c r="I3200">
        <f t="shared" si="99"/>
        <v>0.69555813927887888</v>
      </c>
    </row>
    <row r="3201" spans="1:9">
      <c r="A3201" s="28">
        <v>45298</v>
      </c>
      <c r="B3201" s="29">
        <v>82.26</v>
      </c>
      <c r="C3201" s="29">
        <v>152.9</v>
      </c>
      <c r="D3201" s="29">
        <v>122.51</v>
      </c>
      <c r="E3201" s="29">
        <v>116.05</v>
      </c>
      <c r="F3201" s="29">
        <v>93.71</v>
      </c>
      <c r="G3201" s="30">
        <f t="shared" si="98"/>
        <v>119.84931375949179</v>
      </c>
      <c r="H3201" s="28">
        <v>45298</v>
      </c>
      <c r="I3201">
        <f t="shared" si="99"/>
        <v>0.65595380298035111</v>
      </c>
    </row>
    <row r="3202" spans="1:9">
      <c r="A3202" s="28">
        <v>45299</v>
      </c>
      <c r="B3202" s="29">
        <v>83.21</v>
      </c>
      <c r="C3202" s="29">
        <v>151.24</v>
      </c>
      <c r="D3202" s="29">
        <v>122.86</v>
      </c>
      <c r="E3202" s="29">
        <v>116.41</v>
      </c>
      <c r="F3202" s="29">
        <v>93.79</v>
      </c>
      <c r="G3202" s="30">
        <f t="shared" si="98"/>
        <v>119.56334495473129</v>
      </c>
      <c r="H3202" s="28">
        <v>45299</v>
      </c>
      <c r="I3202">
        <f t="shared" si="99"/>
        <v>0.66832652008178473</v>
      </c>
    </row>
    <row r="3203" spans="1:9">
      <c r="A3203" s="28">
        <v>45300</v>
      </c>
      <c r="B3203" s="29">
        <v>82.87</v>
      </c>
      <c r="C3203" s="29">
        <v>150.6</v>
      </c>
      <c r="D3203" s="29">
        <v>122.34</v>
      </c>
      <c r="E3203" s="29">
        <v>115.95</v>
      </c>
      <c r="F3203" s="29">
        <v>93.64</v>
      </c>
      <c r="G3203" s="30">
        <f t="shared" si="98"/>
        <v>119.09918000693631</v>
      </c>
      <c r="H3203" s="28">
        <v>45300</v>
      </c>
      <c r="I3203">
        <f t="shared" si="99"/>
        <v>0.71055985014400214</v>
      </c>
    </row>
    <row r="3204" spans="1:9">
      <c r="A3204" s="28">
        <v>45301</v>
      </c>
      <c r="B3204" s="29">
        <v>82.85</v>
      </c>
      <c r="C3204" s="29">
        <v>150.31</v>
      </c>
      <c r="D3204" s="29">
        <v>122.25</v>
      </c>
      <c r="E3204" s="29">
        <v>115.96</v>
      </c>
      <c r="F3204" s="29">
        <v>93.46</v>
      </c>
      <c r="G3204" s="30">
        <f t="shared" si="98"/>
        <v>118.95502550927273</v>
      </c>
      <c r="H3204" s="28">
        <v>45301</v>
      </c>
      <c r="I3204">
        <f t="shared" si="99"/>
        <v>0.74838631045337212</v>
      </c>
    </row>
    <row r="3205" spans="1:9">
      <c r="A3205" s="28">
        <v>45302</v>
      </c>
      <c r="B3205" s="29">
        <v>82.76</v>
      </c>
      <c r="C3205" s="29">
        <v>150.38</v>
      </c>
      <c r="D3205" s="29">
        <v>122.52</v>
      </c>
      <c r="E3205" s="29">
        <v>116.13</v>
      </c>
      <c r="F3205" s="29">
        <v>93.6</v>
      </c>
      <c r="G3205" s="30">
        <f t="shared" ref="G3205:G3268" si="100">(B3205*$B$2+C3205*$C$2+D3205*$D$2+E3205*$E$2+F3205*$F$2)/$G$2</f>
        <v>119.04076801620907</v>
      </c>
      <c r="H3205" s="28">
        <v>45302</v>
      </c>
      <c r="I3205">
        <f t="shared" si="99"/>
        <v>0.77567499793301597</v>
      </c>
    </row>
    <row r="3206" spans="1:9">
      <c r="A3206" s="28">
        <v>45303</v>
      </c>
      <c r="B3206" s="29">
        <v>82.97</v>
      </c>
      <c r="C3206" s="29">
        <v>149.99</v>
      </c>
      <c r="D3206" s="29">
        <v>122.42</v>
      </c>
      <c r="E3206" s="29">
        <v>115.69</v>
      </c>
      <c r="F3206" s="29">
        <v>93.33</v>
      </c>
      <c r="G3206" s="30">
        <f t="shared" si="100"/>
        <v>118.82549937025408</v>
      </c>
      <c r="H3206" s="28">
        <v>45303</v>
      </c>
      <c r="I3206">
        <f t="shared" si="99"/>
        <v>0.80646930441385312</v>
      </c>
    </row>
    <row r="3207" spans="1:9">
      <c r="A3207" s="28">
        <v>45304</v>
      </c>
      <c r="B3207" s="29">
        <v>82.62</v>
      </c>
      <c r="C3207" s="29">
        <v>150.72999999999999</v>
      </c>
      <c r="D3207" s="29">
        <v>122.64</v>
      </c>
      <c r="E3207" s="29">
        <v>115.96</v>
      </c>
      <c r="F3207" s="29">
        <v>93.07</v>
      </c>
      <c r="G3207" s="30">
        <f t="shared" si="100"/>
        <v>119.05272926401869</v>
      </c>
      <c r="H3207" s="28">
        <v>45304</v>
      </c>
      <c r="I3207">
        <f t="shared" si="99"/>
        <v>0.78134925891463969</v>
      </c>
    </row>
    <row r="3208" spans="1:9">
      <c r="A3208" s="28">
        <v>45305</v>
      </c>
      <c r="B3208" s="29">
        <v>82.28</v>
      </c>
      <c r="C3208" s="29">
        <v>151.88</v>
      </c>
      <c r="D3208" s="29">
        <v>122.51</v>
      </c>
      <c r="E3208" s="29">
        <v>115.87</v>
      </c>
      <c r="F3208" s="29">
        <v>93.47</v>
      </c>
      <c r="G3208" s="30">
        <f t="shared" si="100"/>
        <v>119.42164600978387</v>
      </c>
      <c r="H3208" s="28">
        <v>45305</v>
      </c>
      <c r="I3208">
        <f t="shared" si="99"/>
        <v>0.72906742271325164</v>
      </c>
    </row>
    <row r="3209" spans="1:9">
      <c r="A3209" s="28">
        <v>45306</v>
      </c>
      <c r="B3209" s="29">
        <v>83.14</v>
      </c>
      <c r="C3209" s="29">
        <v>149.62</v>
      </c>
      <c r="D3209" s="29">
        <v>122.03</v>
      </c>
      <c r="E3209" s="29">
        <v>116.29</v>
      </c>
      <c r="F3209" s="29">
        <v>93.81</v>
      </c>
      <c r="G3209" s="30">
        <f t="shared" si="100"/>
        <v>118.83993081921726</v>
      </c>
      <c r="H3209" s="28">
        <v>45306</v>
      </c>
      <c r="I3209">
        <f t="shared" si="99"/>
        <v>0.74326632665930759</v>
      </c>
    </row>
    <row r="3210" spans="1:9">
      <c r="A3210" s="28">
        <v>45307</v>
      </c>
      <c r="B3210" s="29">
        <v>82.88</v>
      </c>
      <c r="C3210" s="29">
        <v>149.15</v>
      </c>
      <c r="D3210" s="29">
        <v>121.83</v>
      </c>
      <c r="E3210" s="29">
        <v>115.91</v>
      </c>
      <c r="F3210" s="29">
        <v>93.71</v>
      </c>
      <c r="G3210" s="30">
        <f t="shared" si="100"/>
        <v>118.51428186149239</v>
      </c>
      <c r="H3210" s="28">
        <v>45307</v>
      </c>
      <c r="I3210">
        <f t="shared" si="99"/>
        <v>0.77445348378211021</v>
      </c>
    </row>
    <row r="3211" spans="1:9">
      <c r="A3211" s="28">
        <v>45308</v>
      </c>
      <c r="B3211" s="29">
        <v>83.47</v>
      </c>
      <c r="C3211" s="29">
        <v>150.71</v>
      </c>
      <c r="D3211" s="29">
        <v>123.16</v>
      </c>
      <c r="E3211" s="29">
        <v>116.98</v>
      </c>
      <c r="F3211" s="29">
        <v>94.49</v>
      </c>
      <c r="G3211" s="30">
        <f t="shared" si="100"/>
        <v>119.65086407527741</v>
      </c>
      <c r="H3211" s="28">
        <v>45308</v>
      </c>
      <c r="I3211">
        <f t="shared" si="99"/>
        <v>0.75730321399773837</v>
      </c>
    </row>
    <row r="3212" spans="1:9">
      <c r="A3212" s="28">
        <v>45309</v>
      </c>
      <c r="B3212" s="29">
        <v>82.97</v>
      </c>
      <c r="C3212" s="29">
        <v>149.59</v>
      </c>
      <c r="D3212" s="29">
        <v>122.42</v>
      </c>
      <c r="E3212" s="29">
        <v>116.1</v>
      </c>
      <c r="F3212" s="29">
        <v>93.65</v>
      </c>
      <c r="G3212" s="30">
        <f t="shared" si="100"/>
        <v>118.78891697393398</v>
      </c>
      <c r="H3212" s="28">
        <v>45309</v>
      </c>
      <c r="I3212">
        <f t="shared" si="99"/>
        <v>0.75788265660515053</v>
      </c>
    </row>
    <row r="3213" spans="1:9">
      <c r="A3213" s="28">
        <v>45310</v>
      </c>
      <c r="B3213" s="29">
        <v>82.85</v>
      </c>
      <c r="C3213" s="29">
        <v>149.46</v>
      </c>
      <c r="D3213" s="29">
        <v>122.17</v>
      </c>
      <c r="E3213" s="29">
        <v>115.86</v>
      </c>
      <c r="F3213" s="29">
        <v>93.46</v>
      </c>
      <c r="G3213" s="30">
        <f t="shared" si="100"/>
        <v>118.62049631279206</v>
      </c>
      <c r="H3213" s="28">
        <v>45310</v>
      </c>
      <c r="I3213">
        <f t="shared" si="99"/>
        <v>0.76721050257544776</v>
      </c>
    </row>
    <row r="3214" spans="1:9">
      <c r="A3214" s="28">
        <v>45311</v>
      </c>
      <c r="B3214" s="29">
        <v>82.7</v>
      </c>
      <c r="C3214" s="29">
        <v>150.38</v>
      </c>
      <c r="D3214" s="29">
        <v>122.74</v>
      </c>
      <c r="E3214" s="29">
        <v>116.15</v>
      </c>
      <c r="F3214" s="29">
        <v>93.56</v>
      </c>
      <c r="G3214" s="30">
        <f t="shared" si="100"/>
        <v>119.05287885148945</v>
      </c>
      <c r="H3214" s="28">
        <v>45311</v>
      </c>
      <c r="I3214">
        <f t="shared" si="99"/>
        <v>0.71415424304283381</v>
      </c>
    </row>
    <row r="3215" spans="1:9">
      <c r="A3215" s="28">
        <v>45312</v>
      </c>
      <c r="B3215" s="29">
        <v>82.1</v>
      </c>
      <c r="C3215" s="29">
        <v>151.79</v>
      </c>
      <c r="D3215" s="29">
        <v>122.9</v>
      </c>
      <c r="E3215" s="29">
        <v>115.78</v>
      </c>
      <c r="F3215" s="29">
        <v>93.48</v>
      </c>
      <c r="G3215" s="30">
        <f t="shared" si="100"/>
        <v>119.3858678172459</v>
      </c>
      <c r="H3215" s="28">
        <v>45312</v>
      </c>
      <c r="I3215">
        <f t="shared" si="99"/>
        <v>0.62070115579574636</v>
      </c>
    </row>
    <row r="3216" spans="1:9">
      <c r="A3216" s="28">
        <v>45313</v>
      </c>
      <c r="B3216" s="29">
        <v>83.54</v>
      </c>
      <c r="C3216" s="29">
        <v>151.36000000000001</v>
      </c>
      <c r="D3216" s="29">
        <v>123.61</v>
      </c>
      <c r="E3216" s="29">
        <v>116.89</v>
      </c>
      <c r="F3216" s="29">
        <v>93.87</v>
      </c>
      <c r="G3216" s="30">
        <f t="shared" si="100"/>
        <v>119.85865115727218</v>
      </c>
      <c r="H3216" s="28">
        <v>45313</v>
      </c>
      <c r="I3216">
        <f t="shared" si="99"/>
        <v>0.56692810826154372</v>
      </c>
    </row>
    <row r="3217" spans="1:9">
      <c r="A3217" s="28">
        <v>45314</v>
      </c>
      <c r="B3217" s="29">
        <v>83.03</v>
      </c>
      <c r="C3217" s="29">
        <v>149.69999999999999</v>
      </c>
      <c r="D3217" s="29">
        <v>122.94</v>
      </c>
      <c r="E3217" s="29">
        <v>116.06</v>
      </c>
      <c r="F3217" s="29">
        <v>93.86</v>
      </c>
      <c r="G3217" s="30">
        <f t="shared" si="100"/>
        <v>118.92942168333816</v>
      </c>
      <c r="H3217" s="28">
        <v>45314</v>
      </c>
      <c r="I3217">
        <f t="shared" si="99"/>
        <v>0.55362507707872433</v>
      </c>
    </row>
    <row r="3218" spans="1:9">
      <c r="A3218" s="28">
        <v>45315</v>
      </c>
      <c r="B3218" s="29">
        <v>82.76</v>
      </c>
      <c r="C3218" s="29">
        <v>149</v>
      </c>
      <c r="D3218" s="29">
        <v>122.33</v>
      </c>
      <c r="E3218" s="29">
        <v>116.05</v>
      </c>
      <c r="F3218" s="29">
        <v>93.78</v>
      </c>
      <c r="G3218" s="30">
        <f t="shared" si="100"/>
        <v>118.52794059396903</v>
      </c>
      <c r="H3218" s="28">
        <v>45315</v>
      </c>
      <c r="I3218">
        <f t="shared" si="99"/>
        <v>0.55150108398342734</v>
      </c>
    </row>
    <row r="3219" spans="1:9">
      <c r="A3219" s="28">
        <v>45316</v>
      </c>
      <c r="B3219" s="29">
        <v>82.78</v>
      </c>
      <c r="C3219" s="29">
        <v>148.99</v>
      </c>
      <c r="D3219" s="29">
        <v>122.42</v>
      </c>
      <c r="E3219" s="29">
        <v>116.32</v>
      </c>
      <c r="F3219" s="29">
        <v>93.58</v>
      </c>
      <c r="G3219" s="30">
        <f t="shared" si="100"/>
        <v>118.55484333929611</v>
      </c>
      <c r="H3219" s="28">
        <v>45316</v>
      </c>
      <c r="I3219">
        <f t="shared" si="99"/>
        <v>0.56441930619527969</v>
      </c>
    </row>
    <row r="3220" spans="1:9">
      <c r="A3220" s="28">
        <v>45317</v>
      </c>
      <c r="B3220" s="29">
        <v>82</v>
      </c>
      <c r="C3220" s="29">
        <v>149.74</v>
      </c>
      <c r="D3220" s="29">
        <v>122.37</v>
      </c>
      <c r="E3220" s="29">
        <v>115.89</v>
      </c>
      <c r="F3220" s="29">
        <v>93.5</v>
      </c>
      <c r="G3220" s="30">
        <f t="shared" si="100"/>
        <v>118.5734419264749</v>
      </c>
      <c r="H3220" s="28">
        <v>45317</v>
      </c>
      <c r="I3220">
        <f t="shared" si="99"/>
        <v>0.56889731660339193</v>
      </c>
    </row>
    <row r="3221" spans="1:9">
      <c r="A3221" s="28">
        <v>45318</v>
      </c>
      <c r="B3221" s="29">
        <v>82.7</v>
      </c>
      <c r="C3221" s="29">
        <v>150.18</v>
      </c>
      <c r="D3221" s="29">
        <v>123.29</v>
      </c>
      <c r="E3221" s="29">
        <v>116.37</v>
      </c>
      <c r="F3221" s="29">
        <v>94.02</v>
      </c>
      <c r="G3221" s="30">
        <f t="shared" si="100"/>
        <v>119.14696549174941</v>
      </c>
      <c r="H3221" s="28">
        <v>45318</v>
      </c>
      <c r="I3221">
        <f t="shared" si="99"/>
        <v>0.50819310326011646</v>
      </c>
    </row>
    <row r="3222" spans="1:9">
      <c r="A3222" s="28">
        <v>45319</v>
      </c>
      <c r="B3222" s="29">
        <v>81.78</v>
      </c>
      <c r="C3222" s="29">
        <v>150.33000000000001</v>
      </c>
      <c r="D3222" s="29">
        <v>122.35</v>
      </c>
      <c r="E3222" s="29">
        <v>115.85</v>
      </c>
      <c r="F3222" s="29">
        <v>93.45</v>
      </c>
      <c r="G3222" s="30">
        <f t="shared" si="100"/>
        <v>118.72446375766647</v>
      </c>
      <c r="H3222" s="28">
        <v>45319</v>
      </c>
      <c r="I3222">
        <f t="shared" si="99"/>
        <v>0.44470522263903484</v>
      </c>
    </row>
    <row r="3223" spans="1:9">
      <c r="A3223" s="28">
        <v>45320</v>
      </c>
      <c r="B3223" s="29">
        <v>82.98</v>
      </c>
      <c r="C3223" s="29">
        <v>149.35</v>
      </c>
      <c r="D3223" s="29">
        <v>122.66</v>
      </c>
      <c r="E3223" s="29">
        <v>116.37</v>
      </c>
      <c r="F3223" s="29">
        <v>93.78</v>
      </c>
      <c r="G3223" s="30">
        <f t="shared" si="100"/>
        <v>118.79432311441296</v>
      </c>
      <c r="H3223" s="28">
        <v>45320</v>
      </c>
      <c r="I3223">
        <f t="shared" si="99"/>
        <v>0.44456982416522728</v>
      </c>
    </row>
    <row r="3224" spans="1:9">
      <c r="A3224" s="28">
        <v>45321</v>
      </c>
      <c r="B3224" s="29">
        <v>82.73</v>
      </c>
      <c r="C3224" s="29">
        <v>148.97999999999999</v>
      </c>
      <c r="D3224" s="29">
        <v>122.74</v>
      </c>
      <c r="E3224" s="29">
        <v>116.23</v>
      </c>
      <c r="F3224" s="29">
        <v>93.57</v>
      </c>
      <c r="G3224" s="30">
        <f t="shared" si="100"/>
        <v>118.56477018837616</v>
      </c>
      <c r="H3224" s="28">
        <v>45321</v>
      </c>
      <c r="I3224">
        <f t="shared" si="99"/>
        <v>0.4567793232386147</v>
      </c>
    </row>
    <row r="3225" spans="1:9">
      <c r="A3225" s="28">
        <v>45322</v>
      </c>
      <c r="B3225" s="29">
        <v>82.83</v>
      </c>
      <c r="C3225" s="29">
        <v>148.9</v>
      </c>
      <c r="D3225" s="29">
        <v>122.65</v>
      </c>
      <c r="E3225" s="29">
        <v>116.17</v>
      </c>
      <c r="F3225" s="29">
        <v>93.55</v>
      </c>
      <c r="G3225" s="30">
        <f t="shared" si="100"/>
        <v>118.53390620436622</v>
      </c>
      <c r="H3225" s="28">
        <v>45322</v>
      </c>
      <c r="I3225">
        <f t="shared" si="99"/>
        <v>0.4522462170547184</v>
      </c>
    </row>
    <row r="3226" spans="1:9">
      <c r="A3226" s="28">
        <v>45323</v>
      </c>
      <c r="B3226" s="29">
        <v>82.68</v>
      </c>
      <c r="C3226" s="29">
        <v>148.75</v>
      </c>
      <c r="D3226" s="29">
        <v>122.77</v>
      </c>
      <c r="E3226" s="29">
        <v>116.15</v>
      </c>
      <c r="F3226" s="29">
        <v>93.48</v>
      </c>
      <c r="G3226" s="30">
        <f t="shared" si="100"/>
        <v>118.44912374050817</v>
      </c>
      <c r="H3226" s="28">
        <v>45323</v>
      </c>
      <c r="I3226">
        <f t="shared" si="99"/>
        <v>0.44868509750537289</v>
      </c>
    </row>
    <row r="3227" spans="1:9">
      <c r="A3227" s="28">
        <v>45324</v>
      </c>
      <c r="B3227" s="29">
        <v>82.66</v>
      </c>
      <c r="C3227" s="29">
        <v>148.54</v>
      </c>
      <c r="D3227" s="29">
        <v>122.66</v>
      </c>
      <c r="E3227" s="29">
        <v>116.19</v>
      </c>
      <c r="F3227" s="29">
        <v>93.65</v>
      </c>
      <c r="G3227" s="30">
        <f t="shared" si="100"/>
        <v>118.38451806184284</v>
      </c>
      <c r="H3227" s="28">
        <v>45324</v>
      </c>
      <c r="I3227">
        <f t="shared" si="99"/>
        <v>0.45122700647672559</v>
      </c>
    </row>
    <row r="3228" spans="1:9">
      <c r="A3228" s="28">
        <v>45325</v>
      </c>
      <c r="B3228" s="29">
        <v>82.43</v>
      </c>
      <c r="C3228" s="29">
        <v>149.5</v>
      </c>
      <c r="D3228" s="29">
        <v>122.8</v>
      </c>
      <c r="E3228" s="29">
        <v>116.23</v>
      </c>
      <c r="F3228" s="29">
        <v>93.41</v>
      </c>
      <c r="G3228" s="30">
        <f t="shared" si="100"/>
        <v>118.6741700131425</v>
      </c>
      <c r="H3228" s="28">
        <v>45325</v>
      </c>
      <c r="I3228">
        <f t="shared" si="99"/>
        <v>0.41725211029249504</v>
      </c>
    </row>
    <row r="3229" spans="1:9">
      <c r="A3229" s="28">
        <v>45326</v>
      </c>
      <c r="B3229" s="29">
        <v>81.790000000000006</v>
      </c>
      <c r="C3229" s="29">
        <v>149.99</v>
      </c>
      <c r="D3229" s="29">
        <v>123.06</v>
      </c>
      <c r="E3229" s="29">
        <v>115.7</v>
      </c>
      <c r="F3229" s="29">
        <v>93.42</v>
      </c>
      <c r="G3229" s="30">
        <f t="shared" si="100"/>
        <v>118.66396420487735</v>
      </c>
      <c r="H3229" s="28">
        <v>45326</v>
      </c>
      <c r="I3229">
        <f t="shared" si="99"/>
        <v>0.38166902444126266</v>
      </c>
    </row>
    <row r="3230" spans="1:9">
      <c r="A3230" s="28">
        <v>45327</v>
      </c>
      <c r="B3230" s="29">
        <v>82.62</v>
      </c>
      <c r="C3230" s="29">
        <v>148.68</v>
      </c>
      <c r="D3230" s="29">
        <v>122.74</v>
      </c>
      <c r="E3230" s="29">
        <v>116.2</v>
      </c>
      <c r="F3230" s="29">
        <v>93.49</v>
      </c>
      <c r="G3230" s="30">
        <f t="shared" si="100"/>
        <v>118.41622084002626</v>
      </c>
      <c r="H3230" s="28">
        <v>45327</v>
      </c>
      <c r="I3230">
        <f t="shared" si="99"/>
        <v>0.36961144737549523</v>
      </c>
    </row>
    <row r="3231" spans="1:9">
      <c r="A3231" s="28">
        <v>45328</v>
      </c>
      <c r="B3231" s="29">
        <v>82.61</v>
      </c>
      <c r="C3231" s="29">
        <v>148.28</v>
      </c>
      <c r="D3231" s="29">
        <v>122.65</v>
      </c>
      <c r="E3231" s="29">
        <v>116.39</v>
      </c>
      <c r="F3231" s="29">
        <v>93.5</v>
      </c>
      <c r="G3231" s="30">
        <f t="shared" si="100"/>
        <v>118.28883113682825</v>
      </c>
      <c r="H3231" s="28">
        <v>45328</v>
      </c>
      <c r="I3231">
        <f t="shared" si="99"/>
        <v>0.38119600150645022</v>
      </c>
    </row>
    <row r="3232" spans="1:9">
      <c r="A3232" s="28">
        <v>45329</v>
      </c>
      <c r="B3232" s="29">
        <v>82.81</v>
      </c>
      <c r="C3232" s="29">
        <v>148.44</v>
      </c>
      <c r="D3232" s="29">
        <v>122.84</v>
      </c>
      <c r="E3232" s="29">
        <v>116.43</v>
      </c>
      <c r="F3232" s="29">
        <v>93.79</v>
      </c>
      <c r="G3232" s="30">
        <f t="shared" si="100"/>
        <v>118.46024724372079</v>
      </c>
      <c r="H3232" s="28">
        <v>45329</v>
      </c>
      <c r="I3232">
        <f t="shared" ref="I3232:I3295" si="101">_xlfn.STDEV.P(G3205:G3232)</f>
        <v>0.3864138165283863</v>
      </c>
    </row>
    <row r="3233" spans="1:9">
      <c r="A3233" s="28">
        <v>45330</v>
      </c>
      <c r="B3233" s="29">
        <v>82.66</v>
      </c>
      <c r="C3233" s="29">
        <v>148.57</v>
      </c>
      <c r="D3233" s="29">
        <v>122.75</v>
      </c>
      <c r="E3233" s="29">
        <v>116.36</v>
      </c>
      <c r="F3233" s="29">
        <v>93.61</v>
      </c>
      <c r="G3233" s="30">
        <f t="shared" si="100"/>
        <v>118.42792443961739</v>
      </c>
      <c r="H3233" s="28">
        <v>45330</v>
      </c>
      <c r="I3233">
        <f t="shared" si="101"/>
        <v>0.39018149583928546</v>
      </c>
    </row>
    <row r="3234" spans="1:9">
      <c r="A3234" s="28">
        <v>45331</v>
      </c>
      <c r="B3234" s="29">
        <v>82.56</v>
      </c>
      <c r="C3234" s="29">
        <v>148.88</v>
      </c>
      <c r="D3234" s="29">
        <v>122.85</v>
      </c>
      <c r="E3234" s="29">
        <v>116.49</v>
      </c>
      <c r="F3234" s="29">
        <v>93.41</v>
      </c>
      <c r="G3234" s="30">
        <f t="shared" si="100"/>
        <v>118.52428893472546</v>
      </c>
      <c r="H3234" s="28">
        <v>45331</v>
      </c>
      <c r="I3234">
        <f t="shared" si="101"/>
        <v>0.39320177530279804</v>
      </c>
    </row>
    <row r="3235" spans="1:9">
      <c r="A3235" s="28">
        <v>45332</v>
      </c>
      <c r="B3235" s="29">
        <v>82.06</v>
      </c>
      <c r="C3235" s="29">
        <v>149.68</v>
      </c>
      <c r="D3235" s="29">
        <v>123.27</v>
      </c>
      <c r="E3235" s="29">
        <v>116.35</v>
      </c>
      <c r="F3235" s="29">
        <v>93.35</v>
      </c>
      <c r="G3235" s="30">
        <f t="shared" si="100"/>
        <v>118.72877884053737</v>
      </c>
      <c r="H3235" s="28">
        <v>45332</v>
      </c>
      <c r="I3235">
        <f t="shared" si="101"/>
        <v>0.38974238808832368</v>
      </c>
    </row>
    <row r="3236" spans="1:9">
      <c r="A3236" s="28">
        <v>45333</v>
      </c>
      <c r="B3236" s="29">
        <v>81.62</v>
      </c>
      <c r="C3236" s="29">
        <v>149.82</v>
      </c>
      <c r="D3236" s="29">
        <v>122.95</v>
      </c>
      <c r="E3236" s="29">
        <v>116.11</v>
      </c>
      <c r="F3236" s="29">
        <v>93.45</v>
      </c>
      <c r="G3236" s="30">
        <f t="shared" si="100"/>
        <v>118.62042603679906</v>
      </c>
      <c r="H3236" s="28">
        <v>45333</v>
      </c>
      <c r="I3236">
        <f t="shared" si="101"/>
        <v>0.36958667864008266</v>
      </c>
    </row>
    <row r="3237" spans="1:9">
      <c r="A3237" s="28">
        <v>45334</v>
      </c>
      <c r="B3237" s="29">
        <v>82.93</v>
      </c>
      <c r="C3237" s="29">
        <v>149.27000000000001</v>
      </c>
      <c r="D3237" s="29">
        <v>123.09</v>
      </c>
      <c r="E3237" s="29">
        <v>116.49</v>
      </c>
      <c r="F3237" s="29">
        <v>93.51</v>
      </c>
      <c r="G3237" s="30">
        <f t="shared" si="100"/>
        <v>118.78979629088784</v>
      </c>
      <c r="H3237" s="28">
        <v>45334</v>
      </c>
      <c r="I3237">
        <f t="shared" si="101"/>
        <v>0.36921608646245124</v>
      </c>
    </row>
    <row r="3238" spans="1:9">
      <c r="A3238" s="28">
        <v>45335</v>
      </c>
      <c r="B3238" s="29">
        <v>82.2</v>
      </c>
      <c r="C3238" s="29">
        <v>148.30000000000001</v>
      </c>
      <c r="D3238" s="29">
        <v>122.4</v>
      </c>
      <c r="E3238" s="29">
        <v>115.76</v>
      </c>
      <c r="F3238" s="29">
        <v>92.85</v>
      </c>
      <c r="G3238" s="30">
        <f t="shared" si="100"/>
        <v>117.98725389712324</v>
      </c>
      <c r="H3238" s="28">
        <v>45335</v>
      </c>
      <c r="I3238">
        <f t="shared" si="101"/>
        <v>0.392797185686725</v>
      </c>
    </row>
    <row r="3239" spans="1:9">
      <c r="A3239" s="28">
        <v>45336</v>
      </c>
      <c r="B3239" s="29">
        <v>83.22</v>
      </c>
      <c r="C3239" s="29">
        <v>148.85</v>
      </c>
      <c r="D3239" s="29">
        <v>123.59</v>
      </c>
      <c r="E3239" s="29">
        <v>116.49</v>
      </c>
      <c r="F3239" s="29">
        <v>94.04</v>
      </c>
      <c r="G3239" s="30">
        <f t="shared" si="100"/>
        <v>118.83547313084111</v>
      </c>
      <c r="H3239" s="28">
        <v>45336</v>
      </c>
      <c r="I3239">
        <f t="shared" si="101"/>
        <v>0.35056346866121085</v>
      </c>
    </row>
    <row r="3240" spans="1:9">
      <c r="A3240" s="28">
        <v>45337</v>
      </c>
      <c r="B3240" s="29">
        <v>83.03</v>
      </c>
      <c r="C3240" s="29">
        <v>149.21</v>
      </c>
      <c r="D3240" s="29">
        <v>123.06</v>
      </c>
      <c r="E3240" s="29">
        <v>116.67</v>
      </c>
      <c r="F3240" s="29">
        <v>93.44</v>
      </c>
      <c r="G3240" s="30">
        <f t="shared" si="100"/>
        <v>118.8046132995035</v>
      </c>
      <c r="H3240" s="28">
        <v>45337</v>
      </c>
      <c r="I3240">
        <f t="shared" si="101"/>
        <v>0.35073439679400908</v>
      </c>
    </row>
    <row r="3241" spans="1:9">
      <c r="A3241" s="28">
        <v>45338</v>
      </c>
      <c r="B3241" s="29">
        <v>83.36</v>
      </c>
      <c r="C3241" s="29">
        <v>150.06</v>
      </c>
      <c r="D3241" s="29">
        <v>123.82</v>
      </c>
      <c r="E3241" s="29">
        <v>117.17</v>
      </c>
      <c r="F3241" s="29">
        <v>93.76</v>
      </c>
      <c r="G3241" s="30">
        <f t="shared" si="100"/>
        <v>119.40260094188081</v>
      </c>
      <c r="H3241" s="28">
        <v>45338</v>
      </c>
      <c r="I3241">
        <f t="shared" si="101"/>
        <v>0.37442009864951908</v>
      </c>
    </row>
    <row r="3242" spans="1:9">
      <c r="A3242" s="28">
        <v>45339</v>
      </c>
      <c r="B3242" s="29">
        <v>82.82</v>
      </c>
      <c r="C3242" s="29">
        <v>149.76</v>
      </c>
      <c r="D3242" s="29">
        <v>123.27</v>
      </c>
      <c r="E3242" s="29">
        <v>116.39</v>
      </c>
      <c r="F3242" s="29">
        <v>93.34</v>
      </c>
      <c r="G3242" s="30">
        <f t="shared" si="100"/>
        <v>118.92726411908583</v>
      </c>
      <c r="H3242" s="28">
        <v>45339</v>
      </c>
      <c r="I3242">
        <f t="shared" si="101"/>
        <v>0.37111948767916259</v>
      </c>
    </row>
    <row r="3243" spans="1:9">
      <c r="A3243" s="28">
        <v>45340</v>
      </c>
      <c r="B3243" s="29">
        <v>81.819999999999993</v>
      </c>
      <c r="C3243" s="29">
        <v>150.19999999999999</v>
      </c>
      <c r="D3243" s="29">
        <v>122.97</v>
      </c>
      <c r="E3243" s="29">
        <v>116.17</v>
      </c>
      <c r="F3243" s="29">
        <v>93.21</v>
      </c>
      <c r="G3243" s="30">
        <f t="shared" si="100"/>
        <v>118.78062207943924</v>
      </c>
      <c r="H3243" s="28">
        <v>45340</v>
      </c>
      <c r="I3243">
        <f t="shared" si="101"/>
        <v>0.34825407384176033</v>
      </c>
    </row>
    <row r="3244" spans="1:9">
      <c r="A3244" s="28">
        <v>45341</v>
      </c>
      <c r="B3244" s="29">
        <v>83.03</v>
      </c>
      <c r="C3244" s="29">
        <v>149.09</v>
      </c>
      <c r="D3244" s="29">
        <v>123.03</v>
      </c>
      <c r="E3244" s="29">
        <v>116.5</v>
      </c>
      <c r="F3244" s="29">
        <v>93.4</v>
      </c>
      <c r="G3244" s="30">
        <f t="shared" si="100"/>
        <v>118.72497147889895</v>
      </c>
      <c r="H3244" s="28">
        <v>45341</v>
      </c>
      <c r="I3244">
        <f t="shared" si="101"/>
        <v>0.26658439995460903</v>
      </c>
    </row>
    <row r="3245" spans="1:9">
      <c r="A3245" s="28">
        <v>45342</v>
      </c>
      <c r="B3245" s="29">
        <v>83</v>
      </c>
      <c r="C3245" s="29">
        <v>148.77000000000001</v>
      </c>
      <c r="D3245" s="29">
        <v>123.26</v>
      </c>
      <c r="E3245" s="29">
        <v>116.57</v>
      </c>
      <c r="F3245" s="29">
        <v>93.45</v>
      </c>
      <c r="G3245" s="30">
        <f t="shared" si="100"/>
        <v>118.64886308046145</v>
      </c>
      <c r="H3245" s="28">
        <v>45342</v>
      </c>
      <c r="I3245">
        <f t="shared" si="101"/>
        <v>0.26116643295943193</v>
      </c>
    </row>
    <row r="3246" spans="1:9">
      <c r="A3246" s="28">
        <v>45343</v>
      </c>
      <c r="B3246" s="29">
        <v>83.15</v>
      </c>
      <c r="C3246" s="29">
        <v>148.68</v>
      </c>
      <c r="D3246" s="29">
        <v>122.78</v>
      </c>
      <c r="E3246" s="29">
        <v>116.37</v>
      </c>
      <c r="F3246" s="29">
        <v>93.45</v>
      </c>
      <c r="G3246" s="30">
        <f t="shared" si="100"/>
        <v>118.55720392815419</v>
      </c>
      <c r="H3246" s="28">
        <v>45343</v>
      </c>
      <c r="I3246">
        <f t="shared" si="101"/>
        <v>0.26076835492130029</v>
      </c>
    </row>
    <row r="3247" spans="1:9">
      <c r="A3247" s="28">
        <v>45344</v>
      </c>
      <c r="B3247" s="29">
        <v>83.31</v>
      </c>
      <c r="C3247" s="29">
        <v>148.57</v>
      </c>
      <c r="D3247" s="29">
        <v>123.08</v>
      </c>
      <c r="E3247" s="29">
        <v>116.55</v>
      </c>
      <c r="F3247" s="29">
        <v>93.47</v>
      </c>
      <c r="G3247" s="30">
        <f t="shared" si="100"/>
        <v>118.6204436970648</v>
      </c>
      <c r="H3247" s="28">
        <v>45344</v>
      </c>
      <c r="I3247">
        <f t="shared" si="101"/>
        <v>0.26026452789747523</v>
      </c>
    </row>
    <row r="3248" spans="1:9">
      <c r="A3248" s="28">
        <v>45345</v>
      </c>
      <c r="B3248" s="29">
        <v>83.11</v>
      </c>
      <c r="C3248" s="29">
        <v>148.71</v>
      </c>
      <c r="D3248" s="29">
        <v>123.13</v>
      </c>
      <c r="E3248" s="29">
        <v>116.51</v>
      </c>
      <c r="F3248" s="29">
        <v>93.26</v>
      </c>
      <c r="G3248" s="30">
        <f t="shared" si="100"/>
        <v>118.59899774569215</v>
      </c>
      <c r="H3248" s="28">
        <v>45345</v>
      </c>
      <c r="I3248">
        <f t="shared" si="101"/>
        <v>0.26005727933075928</v>
      </c>
    </row>
    <row r="3249" spans="1:9">
      <c r="A3249" s="28">
        <v>45346</v>
      </c>
      <c r="B3249" s="29">
        <v>83.39</v>
      </c>
      <c r="C3249" s="29">
        <v>149.9</v>
      </c>
      <c r="D3249" s="29">
        <v>124.09</v>
      </c>
      <c r="E3249" s="29">
        <v>116.99</v>
      </c>
      <c r="F3249" s="29">
        <v>94.27</v>
      </c>
      <c r="G3249" s="30">
        <f t="shared" si="100"/>
        <v>119.42662250839659</v>
      </c>
      <c r="H3249" s="28">
        <v>45346</v>
      </c>
      <c r="I3249">
        <f t="shared" si="101"/>
        <v>0.2834346310034806</v>
      </c>
    </row>
    <row r="3250" spans="1:9">
      <c r="A3250" s="28">
        <v>45347</v>
      </c>
      <c r="B3250" s="29">
        <v>82.63</v>
      </c>
      <c r="C3250" s="29">
        <v>150.61000000000001</v>
      </c>
      <c r="D3250" s="29">
        <v>123.5</v>
      </c>
      <c r="E3250" s="29">
        <v>116.36</v>
      </c>
      <c r="F3250" s="29">
        <v>93.57</v>
      </c>
      <c r="G3250" s="30">
        <f t="shared" si="100"/>
        <v>119.25061710535921</v>
      </c>
      <c r="H3250" s="28">
        <v>45347</v>
      </c>
      <c r="I3250">
        <f t="shared" si="101"/>
        <v>0.30405917429653434</v>
      </c>
    </row>
    <row r="3251" spans="1:9">
      <c r="A3251" s="28">
        <v>45348</v>
      </c>
      <c r="B3251" s="29">
        <v>83.31</v>
      </c>
      <c r="C3251" s="29">
        <v>148.72999999999999</v>
      </c>
      <c r="D3251" s="29">
        <v>123.31</v>
      </c>
      <c r="E3251" s="29">
        <v>116.3</v>
      </c>
      <c r="F3251" s="29">
        <v>93.61</v>
      </c>
      <c r="G3251" s="30">
        <f t="shared" si="100"/>
        <v>118.687183666764</v>
      </c>
      <c r="H3251" s="28">
        <v>45348</v>
      </c>
      <c r="I3251">
        <f t="shared" si="101"/>
        <v>0.30320050053346909</v>
      </c>
    </row>
    <row r="3252" spans="1:9">
      <c r="A3252" s="28">
        <v>45349</v>
      </c>
      <c r="B3252" s="29">
        <v>83.45</v>
      </c>
      <c r="C3252" s="29">
        <v>149.24</v>
      </c>
      <c r="D3252" s="29">
        <v>123.59</v>
      </c>
      <c r="E3252" s="29">
        <v>116.76</v>
      </c>
      <c r="F3252" s="29">
        <v>93.42</v>
      </c>
      <c r="G3252" s="30">
        <f t="shared" si="100"/>
        <v>118.98399934287383</v>
      </c>
      <c r="H3252" s="28">
        <v>45349</v>
      </c>
      <c r="I3252">
        <f t="shared" si="101"/>
        <v>0.30791410999475832</v>
      </c>
    </row>
    <row r="3253" spans="1:9">
      <c r="A3253" s="28">
        <v>45350</v>
      </c>
      <c r="B3253" s="29">
        <v>83.61</v>
      </c>
      <c r="C3253" s="29">
        <v>149</v>
      </c>
      <c r="D3253" s="29">
        <v>123.53</v>
      </c>
      <c r="E3253" s="29">
        <v>116.84</v>
      </c>
      <c r="F3253" s="29">
        <v>93.55</v>
      </c>
      <c r="G3253" s="30">
        <f t="shared" si="100"/>
        <v>118.95448502299939</v>
      </c>
      <c r="H3253" s="28">
        <v>45350</v>
      </c>
      <c r="I3253">
        <f t="shared" si="101"/>
        <v>0.31039247499868855</v>
      </c>
    </row>
    <row r="3254" spans="1:9">
      <c r="A3254" s="28">
        <v>45351</v>
      </c>
      <c r="B3254" s="29">
        <v>83.48</v>
      </c>
      <c r="C3254" s="29">
        <v>148.88</v>
      </c>
      <c r="D3254" s="29">
        <v>123.53</v>
      </c>
      <c r="E3254" s="29">
        <v>116.77</v>
      </c>
      <c r="F3254" s="29">
        <v>93.41</v>
      </c>
      <c r="G3254" s="30">
        <f t="shared" si="100"/>
        <v>118.85242087105722</v>
      </c>
      <c r="H3254" s="28">
        <v>45351</v>
      </c>
      <c r="I3254">
        <f t="shared" si="101"/>
        <v>0.30773017815315545</v>
      </c>
    </row>
    <row r="3255" spans="1:9">
      <c r="A3255" s="28">
        <v>45352</v>
      </c>
      <c r="B3255" s="29">
        <v>83.48</v>
      </c>
      <c r="C3255" s="29">
        <v>148.76</v>
      </c>
      <c r="D3255" s="29">
        <v>123.38</v>
      </c>
      <c r="E3255" s="29">
        <v>116.64</v>
      </c>
      <c r="F3255" s="29">
        <v>93.45</v>
      </c>
      <c r="G3255" s="30">
        <f t="shared" si="100"/>
        <v>118.77513357002043</v>
      </c>
      <c r="H3255" s="28">
        <v>45352</v>
      </c>
      <c r="I3255">
        <f t="shared" si="101"/>
        <v>0.30121245501974547</v>
      </c>
    </row>
    <row r="3256" spans="1:9">
      <c r="A3256" s="28">
        <v>45353</v>
      </c>
      <c r="B3256" s="29">
        <v>83.05</v>
      </c>
      <c r="C3256" s="29">
        <v>149.86000000000001</v>
      </c>
      <c r="D3256" s="29">
        <v>123.92</v>
      </c>
      <c r="E3256" s="29">
        <v>117.13</v>
      </c>
      <c r="F3256" s="29">
        <v>93.74</v>
      </c>
      <c r="G3256" s="30">
        <f t="shared" si="100"/>
        <v>119.26626893801108</v>
      </c>
      <c r="H3256" s="28">
        <v>45353</v>
      </c>
      <c r="I3256">
        <f t="shared" si="101"/>
        <v>0.31698812992915254</v>
      </c>
    </row>
    <row r="3257" spans="1:9">
      <c r="A3257" s="28">
        <v>45354</v>
      </c>
      <c r="B3257" s="29">
        <v>82.89</v>
      </c>
      <c r="C3257" s="29">
        <v>150.09</v>
      </c>
      <c r="D3257" s="29">
        <v>123.74</v>
      </c>
      <c r="E3257" s="29">
        <v>116.84</v>
      </c>
      <c r="F3257" s="29">
        <v>93.73</v>
      </c>
      <c r="G3257" s="30">
        <f t="shared" si="100"/>
        <v>119.24564567209403</v>
      </c>
      <c r="H3257" s="28">
        <v>45354</v>
      </c>
      <c r="I3257">
        <f t="shared" si="101"/>
        <v>0.32947092405991402</v>
      </c>
    </row>
    <row r="3258" spans="1:9">
      <c r="A3258" s="28">
        <v>45355</v>
      </c>
      <c r="B3258" s="29">
        <v>83.53</v>
      </c>
      <c r="C3258" s="29">
        <v>149.04</v>
      </c>
      <c r="D3258" s="29">
        <v>123.63</v>
      </c>
      <c r="E3258" s="29">
        <v>116.82</v>
      </c>
      <c r="F3258" s="29">
        <v>93.54</v>
      </c>
      <c r="G3258" s="30">
        <f t="shared" si="100"/>
        <v>118.95965227073594</v>
      </c>
      <c r="H3258" s="28">
        <v>45355</v>
      </c>
      <c r="I3258">
        <f t="shared" si="101"/>
        <v>0.32396185932026883</v>
      </c>
    </row>
    <row r="3259" spans="1:9">
      <c r="A3259" s="28">
        <v>45356</v>
      </c>
      <c r="B3259" s="29">
        <v>83.72</v>
      </c>
      <c r="C3259" s="29">
        <v>148.69999999999999</v>
      </c>
      <c r="D3259" s="29">
        <v>123.78</v>
      </c>
      <c r="E3259" s="29">
        <v>117.14</v>
      </c>
      <c r="F3259" s="29">
        <v>93.88</v>
      </c>
      <c r="G3259" s="30">
        <f t="shared" si="100"/>
        <v>118.99328946407709</v>
      </c>
      <c r="H3259" s="28">
        <v>45356</v>
      </c>
      <c r="I3259">
        <f t="shared" si="101"/>
        <v>0.31113466981989707</v>
      </c>
    </row>
    <row r="3260" spans="1:9">
      <c r="A3260" s="28">
        <v>45357</v>
      </c>
      <c r="B3260" s="29">
        <v>83.62</v>
      </c>
      <c r="C3260" s="29">
        <v>149</v>
      </c>
      <c r="D3260" s="29">
        <v>123.42</v>
      </c>
      <c r="E3260" s="29">
        <v>116.99</v>
      </c>
      <c r="F3260" s="29">
        <v>93.4</v>
      </c>
      <c r="G3260" s="30">
        <f t="shared" si="100"/>
        <v>118.9458754380841</v>
      </c>
      <c r="H3260" s="28">
        <v>45357</v>
      </c>
      <c r="I3260">
        <f t="shared" si="101"/>
        <v>0.30430639840267415</v>
      </c>
    </row>
    <row r="3261" spans="1:9">
      <c r="A3261" s="28">
        <v>45358</v>
      </c>
      <c r="B3261" s="29">
        <v>83.64</v>
      </c>
      <c r="C3261" s="29">
        <v>148.9</v>
      </c>
      <c r="D3261" s="29">
        <v>123.57</v>
      </c>
      <c r="E3261" s="29">
        <v>116.86</v>
      </c>
      <c r="F3261" s="29">
        <v>93.43</v>
      </c>
      <c r="G3261" s="30">
        <f t="shared" si="100"/>
        <v>118.91625045633762</v>
      </c>
      <c r="H3261" s="28">
        <v>45358</v>
      </c>
      <c r="I3261">
        <f t="shared" si="101"/>
        <v>0.29443100253834176</v>
      </c>
    </row>
    <row r="3262" spans="1:9">
      <c r="A3262" s="28">
        <v>45359</v>
      </c>
      <c r="B3262" s="29">
        <v>83.83</v>
      </c>
      <c r="C3262" s="29">
        <v>150.22999999999999</v>
      </c>
      <c r="D3262" s="29">
        <v>124.42</v>
      </c>
      <c r="E3262" s="29">
        <v>117.49</v>
      </c>
      <c r="F3262" s="29">
        <v>93.77</v>
      </c>
      <c r="G3262" s="30">
        <f t="shared" si="100"/>
        <v>119.69278571298186</v>
      </c>
      <c r="H3262" s="28">
        <v>45359</v>
      </c>
      <c r="I3262">
        <f t="shared" si="101"/>
        <v>0.32634287837603931</v>
      </c>
    </row>
    <row r="3263" spans="1:9">
      <c r="A3263" s="28">
        <v>45360</v>
      </c>
      <c r="B3263" s="29">
        <v>82.96</v>
      </c>
      <c r="C3263" s="29">
        <v>148.99</v>
      </c>
      <c r="D3263" s="29">
        <v>123.53</v>
      </c>
      <c r="E3263" s="29">
        <v>116.84</v>
      </c>
      <c r="F3263" s="29">
        <v>93.01</v>
      </c>
      <c r="G3263" s="30">
        <f t="shared" si="100"/>
        <v>118.73571111090827</v>
      </c>
      <c r="H3263" s="28">
        <v>45360</v>
      </c>
      <c r="I3263">
        <f t="shared" si="101"/>
        <v>0.32622152154128198</v>
      </c>
    </row>
    <row r="3264" spans="1:9">
      <c r="A3264" s="28">
        <v>45361</v>
      </c>
      <c r="B3264" s="29">
        <v>82.8</v>
      </c>
      <c r="C3264" s="29">
        <v>149.82</v>
      </c>
      <c r="D3264" s="29">
        <v>123.67</v>
      </c>
      <c r="E3264" s="29">
        <v>116.65</v>
      </c>
      <c r="F3264" s="29">
        <v>93.19</v>
      </c>
      <c r="G3264" s="30">
        <f t="shared" si="100"/>
        <v>119.01495108060747</v>
      </c>
      <c r="H3264" s="28">
        <v>45361</v>
      </c>
      <c r="I3264">
        <f t="shared" si="101"/>
        <v>0.32267522264841902</v>
      </c>
    </row>
    <row r="3265" spans="1:9">
      <c r="A3265" s="28">
        <v>45362</v>
      </c>
      <c r="B3265" s="29">
        <v>83.48</v>
      </c>
      <c r="C3265" s="29">
        <v>149.30000000000001</v>
      </c>
      <c r="D3265" s="29">
        <v>123.79</v>
      </c>
      <c r="E3265" s="29">
        <v>117.23</v>
      </c>
      <c r="F3265" s="29">
        <v>93.35</v>
      </c>
      <c r="G3265" s="30">
        <f t="shared" si="100"/>
        <v>119.10166636244159</v>
      </c>
      <c r="H3265" s="28">
        <v>45362</v>
      </c>
      <c r="I3265">
        <f t="shared" si="101"/>
        <v>0.32383879244154706</v>
      </c>
    </row>
    <row r="3266" spans="1:9">
      <c r="A3266" s="28">
        <v>45363</v>
      </c>
      <c r="B3266" s="29">
        <v>83.62</v>
      </c>
      <c r="C3266" s="29">
        <v>149.15</v>
      </c>
      <c r="D3266" s="29">
        <v>123.78</v>
      </c>
      <c r="E3266" s="29">
        <v>117.09</v>
      </c>
      <c r="F3266" s="29">
        <v>93.28</v>
      </c>
      <c r="G3266" s="30">
        <f t="shared" si="100"/>
        <v>119.04451632775992</v>
      </c>
      <c r="H3266" s="28">
        <v>45363</v>
      </c>
      <c r="I3266">
        <f t="shared" si="101"/>
        <v>0.27039601570965444</v>
      </c>
    </row>
    <row r="3267" spans="1:9">
      <c r="A3267" s="28">
        <v>45364</v>
      </c>
      <c r="B3267" s="29">
        <v>83.6</v>
      </c>
      <c r="C3267" s="29">
        <v>148.69999999999999</v>
      </c>
      <c r="D3267" s="29">
        <v>123.52</v>
      </c>
      <c r="E3267" s="29">
        <v>116.99</v>
      </c>
      <c r="F3267" s="29">
        <v>93.42</v>
      </c>
      <c r="G3267" s="30">
        <f t="shared" si="100"/>
        <v>118.84780319071261</v>
      </c>
      <c r="H3267" s="28">
        <v>45364</v>
      </c>
      <c r="I3267">
        <f t="shared" si="101"/>
        <v>0.2702105028417609</v>
      </c>
    </row>
    <row r="3268" spans="1:9">
      <c r="A3268" s="28">
        <v>45365</v>
      </c>
      <c r="B3268" s="29">
        <v>83.84</v>
      </c>
      <c r="C3268" s="29">
        <v>148.93</v>
      </c>
      <c r="D3268" s="29">
        <v>123.53</v>
      </c>
      <c r="E3268" s="29">
        <v>117.13</v>
      </c>
      <c r="F3268" s="29">
        <v>93.24</v>
      </c>
      <c r="G3268" s="30">
        <f t="shared" si="100"/>
        <v>118.98179632739485</v>
      </c>
      <c r="H3268" s="28">
        <v>45365</v>
      </c>
      <c r="I3268">
        <f t="shared" si="101"/>
        <v>0.26866773146010875</v>
      </c>
    </row>
    <row r="3269" spans="1:9">
      <c r="A3269" s="28">
        <v>45366</v>
      </c>
      <c r="B3269" s="29">
        <v>83.69</v>
      </c>
      <c r="C3269" s="29">
        <v>148.83000000000001</v>
      </c>
      <c r="D3269" s="29">
        <v>123.32</v>
      </c>
      <c r="E3269" s="29">
        <v>117.13</v>
      </c>
      <c r="F3269" s="29">
        <v>93.31</v>
      </c>
      <c r="G3269" s="30">
        <f t="shared" ref="G3269:G3332" si="102">(B3269*$B$2+C3269*$C$2+D3269*$D$2+E3269*$E$2+F3269*$F$2)/$G$2</f>
        <v>118.89644033841996</v>
      </c>
      <c r="H3269" s="28">
        <v>45366</v>
      </c>
      <c r="I3269">
        <f t="shared" si="101"/>
        <v>0.25510390575485503</v>
      </c>
    </row>
    <row r="3270" spans="1:9">
      <c r="A3270" s="28">
        <v>45367</v>
      </c>
      <c r="B3270" s="29">
        <v>83.55</v>
      </c>
      <c r="C3270" s="29">
        <v>149.68</v>
      </c>
      <c r="D3270" s="29">
        <v>124.28</v>
      </c>
      <c r="E3270" s="29">
        <v>117.47</v>
      </c>
      <c r="F3270" s="29">
        <v>93.28</v>
      </c>
      <c r="G3270" s="30">
        <f t="shared" si="102"/>
        <v>119.34419415340244</v>
      </c>
      <c r="H3270" s="28">
        <v>45367</v>
      </c>
      <c r="I3270">
        <f t="shared" si="101"/>
        <v>0.26564386528148243</v>
      </c>
    </row>
    <row r="3271" spans="1:9">
      <c r="A3271" s="28">
        <v>45368</v>
      </c>
      <c r="B3271" s="29">
        <v>82.85</v>
      </c>
      <c r="C3271" s="29">
        <v>150.28</v>
      </c>
      <c r="D3271" s="29">
        <v>123.69</v>
      </c>
      <c r="E3271" s="29">
        <v>117.26</v>
      </c>
      <c r="F3271" s="29">
        <v>93.46</v>
      </c>
      <c r="G3271" s="30">
        <f t="shared" si="102"/>
        <v>119.32872818706191</v>
      </c>
      <c r="H3271" s="28">
        <v>45368</v>
      </c>
      <c r="I3271">
        <f t="shared" si="101"/>
        <v>0.27190846903328464</v>
      </c>
    </row>
    <row r="3272" spans="1:9">
      <c r="A3272" s="28">
        <v>45369</v>
      </c>
      <c r="B3272" s="29">
        <v>83.76</v>
      </c>
      <c r="C3272" s="29">
        <v>148.80000000000001</v>
      </c>
      <c r="D3272" s="29">
        <v>123.62</v>
      </c>
      <c r="E3272" s="29">
        <v>117.26</v>
      </c>
      <c r="F3272" s="29">
        <v>93.44</v>
      </c>
      <c r="G3272" s="30">
        <f t="shared" si="102"/>
        <v>118.97654908367406</v>
      </c>
      <c r="H3272" s="28">
        <v>45369</v>
      </c>
      <c r="I3272">
        <f t="shared" si="101"/>
        <v>0.26750509842146258</v>
      </c>
    </row>
    <row r="3273" spans="1:9">
      <c r="A3273" s="28">
        <v>45370</v>
      </c>
      <c r="B3273" s="29">
        <v>83.75</v>
      </c>
      <c r="C3273" s="29">
        <v>148.66</v>
      </c>
      <c r="D3273" s="29">
        <v>123.79</v>
      </c>
      <c r="E3273" s="29">
        <v>117.17</v>
      </c>
      <c r="F3273" s="29">
        <v>93.33</v>
      </c>
      <c r="G3273" s="30">
        <f t="shared" si="102"/>
        <v>118.91539715062791</v>
      </c>
      <c r="H3273" s="28">
        <v>45370</v>
      </c>
      <c r="I3273">
        <f t="shared" si="101"/>
        <v>0.2599226773376121</v>
      </c>
    </row>
    <row r="3274" spans="1:9">
      <c r="A3274" s="28">
        <v>45371</v>
      </c>
      <c r="B3274" s="29">
        <v>83.74</v>
      </c>
      <c r="C3274" s="29">
        <v>148.49</v>
      </c>
      <c r="D3274" s="29">
        <v>123.75</v>
      </c>
      <c r="E3274" s="29">
        <v>117.2</v>
      </c>
      <c r="F3274" s="29">
        <v>93.2</v>
      </c>
      <c r="G3274" s="30">
        <f t="shared" si="102"/>
        <v>118.83328672605138</v>
      </c>
      <c r="H3274" s="28">
        <v>45371</v>
      </c>
      <c r="I3274">
        <f t="shared" si="101"/>
        <v>0.24801790247634403</v>
      </c>
    </row>
    <row r="3275" spans="1:9">
      <c r="A3275" s="28">
        <v>45372</v>
      </c>
      <c r="B3275" s="29">
        <v>83.89</v>
      </c>
      <c r="C3275" s="29">
        <v>148.75</v>
      </c>
      <c r="D3275" s="29">
        <v>123.97</v>
      </c>
      <c r="E3275" s="29">
        <v>117.34</v>
      </c>
      <c r="F3275" s="29">
        <v>93.15</v>
      </c>
      <c r="G3275" s="30">
        <f t="shared" si="102"/>
        <v>119.00283422167054</v>
      </c>
      <c r="H3275" s="28">
        <v>45372</v>
      </c>
      <c r="I3275">
        <f t="shared" si="101"/>
        <v>0.2366337157286863</v>
      </c>
    </row>
    <row r="3276" spans="1:9">
      <c r="A3276" s="28">
        <v>45373</v>
      </c>
      <c r="B3276" s="29">
        <v>84.11</v>
      </c>
      <c r="C3276" s="29">
        <v>149.11000000000001</v>
      </c>
      <c r="D3276" s="29">
        <v>124.09</v>
      </c>
      <c r="E3276" s="29">
        <v>117.43</v>
      </c>
      <c r="F3276" s="29">
        <v>93.66</v>
      </c>
      <c r="G3276" s="30">
        <f t="shared" si="102"/>
        <v>119.28070828161505</v>
      </c>
      <c r="H3276" s="28">
        <v>45373</v>
      </c>
      <c r="I3276">
        <f t="shared" si="101"/>
        <v>0.22688613273811348</v>
      </c>
    </row>
    <row r="3277" spans="1:9">
      <c r="A3277" s="28">
        <v>45374</v>
      </c>
      <c r="B3277" s="29">
        <v>83.64</v>
      </c>
      <c r="C3277" s="29">
        <v>149.13</v>
      </c>
      <c r="D3277" s="29">
        <v>124.02</v>
      </c>
      <c r="E3277" s="29">
        <v>117.41</v>
      </c>
      <c r="F3277" s="29">
        <v>93.59</v>
      </c>
      <c r="G3277" s="30">
        <f t="shared" si="102"/>
        <v>119.16470411068923</v>
      </c>
      <c r="H3277" s="28">
        <v>45374</v>
      </c>
      <c r="I3277">
        <f t="shared" si="101"/>
        <v>0.21609448367449913</v>
      </c>
    </row>
    <row r="3278" spans="1:9">
      <c r="A3278" s="28">
        <v>45375</v>
      </c>
      <c r="B3278" s="29">
        <v>83.09</v>
      </c>
      <c r="C3278" s="29">
        <v>150.1</v>
      </c>
      <c r="D3278" s="29">
        <v>124.26</v>
      </c>
      <c r="E3278" s="29">
        <v>117.18</v>
      </c>
      <c r="F3278" s="29">
        <v>93.24</v>
      </c>
      <c r="G3278" s="30">
        <f t="shared" si="102"/>
        <v>119.343495135441</v>
      </c>
      <c r="H3278" s="28">
        <v>45375</v>
      </c>
      <c r="I3278">
        <f t="shared" si="101"/>
        <v>0.22004837227184371</v>
      </c>
    </row>
    <row r="3279" spans="1:9">
      <c r="A3279" s="28">
        <v>45376</v>
      </c>
      <c r="B3279" s="29">
        <v>85.55</v>
      </c>
      <c r="C3279" s="29">
        <v>151.51</v>
      </c>
      <c r="D3279" s="29">
        <v>127.09</v>
      </c>
      <c r="E3279" s="29">
        <v>119.54</v>
      </c>
      <c r="F3279" s="29">
        <v>94.51</v>
      </c>
      <c r="G3279" s="30">
        <f t="shared" si="102"/>
        <v>121.28841130622078</v>
      </c>
      <c r="H3279" s="28">
        <v>45376</v>
      </c>
      <c r="I3279">
        <f t="shared" si="101"/>
        <v>0.46488758332095331</v>
      </c>
    </row>
    <row r="3280" spans="1:9">
      <c r="A3280" s="28">
        <v>45377</v>
      </c>
      <c r="B3280" s="29">
        <v>84.14</v>
      </c>
      <c r="C3280" s="29">
        <v>148.54</v>
      </c>
      <c r="D3280" s="29">
        <v>124.05</v>
      </c>
      <c r="E3280" s="29">
        <v>117.31</v>
      </c>
      <c r="F3280" s="29">
        <v>94.05</v>
      </c>
      <c r="G3280" s="30">
        <f t="shared" si="102"/>
        <v>119.11000173408291</v>
      </c>
      <c r="H3280" s="28">
        <v>45377</v>
      </c>
      <c r="I3280">
        <f t="shared" si="101"/>
        <v>0.46404536162395793</v>
      </c>
    </row>
    <row r="3281" spans="1:9">
      <c r="A3281" s="28">
        <v>45378</v>
      </c>
      <c r="B3281" s="29">
        <v>83.91</v>
      </c>
      <c r="C3281" s="29">
        <v>148.78</v>
      </c>
      <c r="D3281" s="29">
        <v>123.77</v>
      </c>
      <c r="E3281" s="29">
        <v>117.25</v>
      </c>
      <c r="F3281" s="29">
        <v>93.3</v>
      </c>
      <c r="G3281" s="30">
        <f t="shared" si="102"/>
        <v>118.99959559360396</v>
      </c>
      <c r="H3281" s="28">
        <v>45378</v>
      </c>
      <c r="I3281">
        <f t="shared" si="101"/>
        <v>0.46348972919108161</v>
      </c>
    </row>
    <row r="3282" spans="1:9">
      <c r="A3282" s="28">
        <v>45379</v>
      </c>
      <c r="B3282" s="29">
        <v>83.29</v>
      </c>
      <c r="C3282" s="29">
        <v>148.5</v>
      </c>
      <c r="D3282" s="29">
        <v>123.04</v>
      </c>
      <c r="E3282" s="29">
        <v>116.89</v>
      </c>
      <c r="F3282" s="29">
        <v>92.32</v>
      </c>
      <c r="G3282" s="30">
        <f t="shared" si="102"/>
        <v>118.48071631315712</v>
      </c>
      <c r="H3282" s="28">
        <v>45379</v>
      </c>
      <c r="I3282">
        <f t="shared" si="101"/>
        <v>0.47661050565308594</v>
      </c>
    </row>
    <row r="3283" spans="1:9">
      <c r="A3283" s="28">
        <v>45380</v>
      </c>
      <c r="B3283" s="29">
        <v>83.68</v>
      </c>
      <c r="C3283" s="29">
        <v>148.61000000000001</v>
      </c>
      <c r="D3283" s="29">
        <v>123.46</v>
      </c>
      <c r="E3283" s="29">
        <v>117.28</v>
      </c>
      <c r="F3283" s="29">
        <v>93.07</v>
      </c>
      <c r="G3283" s="30">
        <f t="shared" si="102"/>
        <v>118.82237788405375</v>
      </c>
      <c r="H3283" s="28">
        <v>45380</v>
      </c>
      <c r="I3283">
        <f t="shared" si="101"/>
        <v>0.47545286128165404</v>
      </c>
    </row>
    <row r="3284" spans="1:9">
      <c r="A3284" s="28">
        <v>45381</v>
      </c>
      <c r="B3284" s="29">
        <v>83.56</v>
      </c>
      <c r="C3284" s="29">
        <v>149.83000000000001</v>
      </c>
      <c r="D3284" s="29">
        <v>124.27</v>
      </c>
      <c r="E3284" s="29">
        <v>117.35</v>
      </c>
      <c r="F3284" s="29">
        <v>93.1</v>
      </c>
      <c r="G3284" s="30">
        <f t="shared" si="102"/>
        <v>119.35587479921143</v>
      </c>
      <c r="H3284" s="28">
        <v>45381</v>
      </c>
      <c r="I3284">
        <f t="shared" si="101"/>
        <v>0.47668483015613727</v>
      </c>
    </row>
    <row r="3285" spans="1:9">
      <c r="A3285" s="28">
        <v>45382</v>
      </c>
      <c r="B3285" s="29">
        <v>82.83</v>
      </c>
      <c r="C3285" s="29">
        <v>150.22999999999999</v>
      </c>
      <c r="D3285" s="29">
        <v>123.84</v>
      </c>
      <c r="E3285" s="29">
        <v>117.43</v>
      </c>
      <c r="F3285" s="29">
        <v>93.37</v>
      </c>
      <c r="G3285" s="30">
        <f t="shared" si="102"/>
        <v>119.33933917749705</v>
      </c>
      <c r="H3285" s="28">
        <v>45382</v>
      </c>
      <c r="I3285">
        <f t="shared" si="101"/>
        <v>0.47781659132403254</v>
      </c>
    </row>
    <row r="3286" spans="1:9">
      <c r="A3286" s="28">
        <v>45383</v>
      </c>
      <c r="B3286" s="29">
        <v>84.16</v>
      </c>
      <c r="C3286" s="29">
        <v>149.22999999999999</v>
      </c>
      <c r="D3286" s="29">
        <v>124.18</v>
      </c>
      <c r="E3286" s="29">
        <v>117.75</v>
      </c>
      <c r="F3286" s="29">
        <v>93.74</v>
      </c>
      <c r="G3286" s="30">
        <f t="shared" si="102"/>
        <v>119.40781400591412</v>
      </c>
      <c r="H3286" s="28">
        <v>45383</v>
      </c>
      <c r="I3286">
        <f t="shared" si="101"/>
        <v>0.47925422734487949</v>
      </c>
    </row>
    <row r="3287" spans="1:9">
      <c r="A3287" s="28">
        <v>45384</v>
      </c>
      <c r="B3287" s="29">
        <v>83.88</v>
      </c>
      <c r="C3287" s="29">
        <v>149.18</v>
      </c>
      <c r="D3287" s="29">
        <v>123.75</v>
      </c>
      <c r="E3287" s="29">
        <v>117.45</v>
      </c>
      <c r="F3287" s="29">
        <v>93.03</v>
      </c>
      <c r="G3287" s="30">
        <f t="shared" si="102"/>
        <v>119.13020717727801</v>
      </c>
      <c r="H3287" s="28">
        <v>45384</v>
      </c>
      <c r="I3287">
        <f t="shared" si="101"/>
        <v>0.47834067484384413</v>
      </c>
    </row>
    <row r="3288" spans="1:9">
      <c r="A3288" s="28">
        <v>45385</v>
      </c>
      <c r="B3288" s="29">
        <v>83.6</v>
      </c>
      <c r="C3288" s="29">
        <v>148.61000000000001</v>
      </c>
      <c r="D3288" s="29">
        <v>123.7</v>
      </c>
      <c r="E3288" s="29">
        <v>117.32</v>
      </c>
      <c r="F3288" s="29">
        <v>93.19</v>
      </c>
      <c r="G3288" s="30">
        <f t="shared" si="102"/>
        <v>118.85786762558409</v>
      </c>
      <c r="H3288" s="28">
        <v>45385</v>
      </c>
      <c r="I3288">
        <f t="shared" si="101"/>
        <v>0.47998190806052465</v>
      </c>
    </row>
    <row r="3289" spans="1:9">
      <c r="A3289" s="28">
        <v>45386</v>
      </c>
      <c r="B3289" s="29">
        <v>83.59</v>
      </c>
      <c r="C3289" s="29">
        <v>148.80000000000001</v>
      </c>
      <c r="D3289" s="29">
        <v>123.53</v>
      </c>
      <c r="E3289" s="29">
        <v>117.22</v>
      </c>
      <c r="F3289" s="29">
        <v>93.06</v>
      </c>
      <c r="G3289" s="30">
        <f t="shared" si="102"/>
        <v>118.86982421874998</v>
      </c>
      <c r="H3289" s="28">
        <v>45386</v>
      </c>
      <c r="I3289">
        <f t="shared" si="101"/>
        <v>0.48086762520137016</v>
      </c>
    </row>
    <row r="3290" spans="1:9">
      <c r="A3290" s="28">
        <v>45387</v>
      </c>
      <c r="B3290" s="29">
        <v>83.82</v>
      </c>
      <c r="C3290" s="29">
        <v>148.63999999999999</v>
      </c>
      <c r="D3290" s="29">
        <v>123.51</v>
      </c>
      <c r="E3290" s="29">
        <v>117.36</v>
      </c>
      <c r="F3290" s="29">
        <v>92.95</v>
      </c>
      <c r="G3290" s="30">
        <f t="shared" si="102"/>
        <v>118.86588146174063</v>
      </c>
      <c r="H3290" s="28">
        <v>45387</v>
      </c>
      <c r="I3290">
        <f t="shared" si="101"/>
        <v>0.47186240528563539</v>
      </c>
    </row>
    <row r="3291" spans="1:9">
      <c r="A3291" s="28">
        <v>45388</v>
      </c>
      <c r="B3291" s="29">
        <v>83.61</v>
      </c>
      <c r="C3291" s="29">
        <v>150.22</v>
      </c>
      <c r="D3291" s="29">
        <v>124.26</v>
      </c>
      <c r="E3291" s="29">
        <v>117.61</v>
      </c>
      <c r="F3291" s="29">
        <v>93.26</v>
      </c>
      <c r="G3291" s="30">
        <f t="shared" si="102"/>
        <v>119.57015793844916</v>
      </c>
      <c r="H3291" s="28">
        <v>45388</v>
      </c>
      <c r="I3291">
        <f t="shared" si="101"/>
        <v>0.47304344000020221</v>
      </c>
    </row>
    <row r="3292" spans="1:9">
      <c r="A3292" s="28">
        <v>45389</v>
      </c>
      <c r="B3292" s="29">
        <v>83.11</v>
      </c>
      <c r="C3292" s="29">
        <v>150.65</v>
      </c>
      <c r="D3292" s="29">
        <v>124.16</v>
      </c>
      <c r="E3292" s="29">
        <v>117.44</v>
      </c>
      <c r="F3292" s="29">
        <v>92.9</v>
      </c>
      <c r="G3292" s="30">
        <f t="shared" si="102"/>
        <v>119.52923855505256</v>
      </c>
      <c r="H3292" s="28">
        <v>45389</v>
      </c>
      <c r="I3292">
        <f t="shared" si="101"/>
        <v>0.47744159944211684</v>
      </c>
    </row>
    <row r="3293" spans="1:9">
      <c r="A3293" s="28">
        <v>45390</v>
      </c>
      <c r="B3293" s="29">
        <v>83.61</v>
      </c>
      <c r="C3293" s="29">
        <v>149.13</v>
      </c>
      <c r="D3293" s="29">
        <v>123.62</v>
      </c>
      <c r="E3293" s="29">
        <v>117.25</v>
      </c>
      <c r="F3293" s="29">
        <v>92.94</v>
      </c>
      <c r="G3293" s="30">
        <f t="shared" si="102"/>
        <v>118.99345109886097</v>
      </c>
      <c r="H3293" s="28">
        <v>45390</v>
      </c>
      <c r="I3293">
        <f t="shared" si="101"/>
        <v>0.47839574759757914</v>
      </c>
    </row>
    <row r="3294" spans="1:9">
      <c r="A3294" s="28">
        <v>45391</v>
      </c>
      <c r="B3294" s="29">
        <v>83.56</v>
      </c>
      <c r="C3294" s="29">
        <v>148.25</v>
      </c>
      <c r="D3294" s="29">
        <v>123.12</v>
      </c>
      <c r="E3294" s="29">
        <v>116.98</v>
      </c>
      <c r="F3294" s="29">
        <v>92.9</v>
      </c>
      <c r="G3294" s="30">
        <f t="shared" si="102"/>
        <v>118.55247211777159</v>
      </c>
      <c r="H3294" s="28">
        <v>45391</v>
      </c>
      <c r="I3294">
        <f t="shared" si="101"/>
        <v>0.49131070734714122</v>
      </c>
    </row>
    <row r="3295" spans="1:9">
      <c r="A3295" s="28">
        <v>45392</v>
      </c>
      <c r="B3295" s="29">
        <v>83.33</v>
      </c>
      <c r="C3295" s="29">
        <v>149.84</v>
      </c>
      <c r="D3295" s="29">
        <v>123.61</v>
      </c>
      <c r="E3295" s="29">
        <v>117</v>
      </c>
      <c r="F3295" s="29">
        <v>92.47</v>
      </c>
      <c r="G3295" s="30">
        <f t="shared" si="102"/>
        <v>119.08532851745032</v>
      </c>
      <c r="H3295" s="28">
        <v>45392</v>
      </c>
      <c r="I3295">
        <f t="shared" si="101"/>
        <v>0.48812830757962</v>
      </c>
    </row>
    <row r="3296" spans="1:9">
      <c r="A3296" s="28">
        <v>45393</v>
      </c>
      <c r="B3296" s="29">
        <v>84.35</v>
      </c>
      <c r="C3296" s="29">
        <v>150.72999999999999</v>
      </c>
      <c r="D3296" s="29">
        <v>124.88</v>
      </c>
      <c r="E3296" s="29">
        <v>118.29</v>
      </c>
      <c r="F3296" s="29">
        <v>94.25</v>
      </c>
      <c r="G3296" s="30">
        <f t="shared" si="102"/>
        <v>120.23663902781833</v>
      </c>
      <c r="H3296" s="28">
        <v>45393</v>
      </c>
      <c r="I3296">
        <f t="shared" ref="I3296:I3359" si="103">_xlfn.STDEV.P(G3269:G3296)</f>
        <v>0.52632276348819318</v>
      </c>
    </row>
    <row r="3297" spans="1:9">
      <c r="A3297" s="28">
        <v>45394</v>
      </c>
      <c r="B3297" s="29">
        <v>83.68</v>
      </c>
      <c r="C3297" s="29">
        <v>149.86000000000001</v>
      </c>
      <c r="D3297" s="29">
        <v>123.89</v>
      </c>
      <c r="E3297" s="29">
        <v>117.38</v>
      </c>
      <c r="F3297" s="29">
        <v>93.28</v>
      </c>
      <c r="G3297" s="30">
        <f t="shared" si="102"/>
        <v>119.37485885477513</v>
      </c>
      <c r="H3297" s="28">
        <v>45394</v>
      </c>
      <c r="I3297">
        <f t="shared" si="103"/>
        <v>0.5239725292155194</v>
      </c>
    </row>
    <row r="3298" spans="1:9">
      <c r="A3298" s="28">
        <v>45395</v>
      </c>
      <c r="B3298" s="29">
        <v>83.2</v>
      </c>
      <c r="C3298" s="29">
        <v>150.52000000000001</v>
      </c>
      <c r="D3298" s="29">
        <v>124.28</v>
      </c>
      <c r="E3298" s="29">
        <v>117.46</v>
      </c>
      <c r="F3298" s="29">
        <v>92.98</v>
      </c>
      <c r="G3298" s="30">
        <f t="shared" si="102"/>
        <v>119.53065283659461</v>
      </c>
      <c r="H3298" s="28">
        <v>45395</v>
      </c>
      <c r="I3298">
        <f t="shared" si="103"/>
        <v>0.52673162375541949</v>
      </c>
    </row>
    <row r="3299" spans="1:9">
      <c r="A3299" s="28">
        <v>45396</v>
      </c>
      <c r="B3299" s="29">
        <v>82.96</v>
      </c>
      <c r="C3299" s="29">
        <v>151.78</v>
      </c>
      <c r="D3299" s="29">
        <v>124.36</v>
      </c>
      <c r="E3299" s="29">
        <v>117.57</v>
      </c>
      <c r="F3299" s="29">
        <v>93.2</v>
      </c>
      <c r="G3299" s="30">
        <f t="shared" si="102"/>
        <v>119.99408650335862</v>
      </c>
      <c r="H3299" s="28">
        <v>45396</v>
      </c>
      <c r="I3299">
        <f t="shared" si="103"/>
        <v>0.54563083354958508</v>
      </c>
    </row>
    <row r="3300" spans="1:9">
      <c r="A3300" s="28">
        <v>45397</v>
      </c>
      <c r="B3300" s="29">
        <v>83.97</v>
      </c>
      <c r="C3300" s="29">
        <v>150.55000000000001</v>
      </c>
      <c r="D3300" s="29">
        <v>124.21</v>
      </c>
      <c r="E3300" s="29">
        <v>117.61</v>
      </c>
      <c r="F3300" s="29">
        <v>93.35</v>
      </c>
      <c r="G3300" s="30">
        <f t="shared" si="102"/>
        <v>119.77412711740652</v>
      </c>
      <c r="H3300" s="28">
        <v>45397</v>
      </c>
      <c r="I3300">
        <f t="shared" si="103"/>
        <v>0.55156289071353082</v>
      </c>
    </row>
    <row r="3301" spans="1:9">
      <c r="A3301" s="28">
        <v>45398</v>
      </c>
      <c r="B3301" s="29">
        <v>84.04</v>
      </c>
      <c r="C3301" s="29">
        <v>150.74</v>
      </c>
      <c r="D3301" s="29">
        <v>124.17</v>
      </c>
      <c r="E3301" s="29">
        <v>117.64</v>
      </c>
      <c r="F3301" s="29">
        <v>93.65</v>
      </c>
      <c r="G3301" s="30">
        <f t="shared" si="102"/>
        <v>119.89939745181071</v>
      </c>
      <c r="H3301" s="28">
        <v>45398</v>
      </c>
      <c r="I3301">
        <f t="shared" si="103"/>
        <v>0.55881014114373118</v>
      </c>
    </row>
    <row r="3302" spans="1:9">
      <c r="A3302" s="28">
        <v>45399</v>
      </c>
      <c r="B3302" s="29">
        <v>84.93</v>
      </c>
      <c r="C3302" s="29">
        <v>152.68</v>
      </c>
      <c r="D3302" s="29">
        <v>125.92</v>
      </c>
      <c r="E3302" s="29">
        <v>118.69</v>
      </c>
      <c r="F3302" s="29">
        <v>94.12</v>
      </c>
      <c r="G3302" s="30">
        <f t="shared" si="102"/>
        <v>121.24549133871203</v>
      </c>
      <c r="H3302" s="28">
        <v>45399</v>
      </c>
      <c r="I3302">
        <f t="shared" si="103"/>
        <v>0.65607830668368239</v>
      </c>
    </row>
    <row r="3303" spans="1:9">
      <c r="A3303" s="28">
        <v>45400</v>
      </c>
      <c r="B3303" s="29">
        <v>84.07</v>
      </c>
      <c r="C3303" s="29">
        <v>150.91999999999999</v>
      </c>
      <c r="D3303" s="29">
        <v>124.09</v>
      </c>
      <c r="E3303" s="29">
        <v>117.7</v>
      </c>
      <c r="F3303" s="29">
        <v>93.52</v>
      </c>
      <c r="G3303" s="30">
        <f t="shared" si="102"/>
        <v>119.952826281396</v>
      </c>
      <c r="H3303" s="28">
        <v>45400</v>
      </c>
      <c r="I3303">
        <f t="shared" si="103"/>
        <v>0.65939198830091972</v>
      </c>
    </row>
    <row r="3304" spans="1:9">
      <c r="A3304" s="28">
        <v>45401</v>
      </c>
      <c r="B3304" s="29">
        <v>83.46</v>
      </c>
      <c r="C3304" s="29">
        <v>151.88999999999999</v>
      </c>
      <c r="D3304" s="29">
        <v>123.61</v>
      </c>
      <c r="E3304" s="29">
        <v>117.51</v>
      </c>
      <c r="F3304" s="29">
        <v>93.7</v>
      </c>
      <c r="G3304" s="30">
        <f t="shared" si="102"/>
        <v>120.10813485689248</v>
      </c>
      <c r="H3304" s="28">
        <v>45401</v>
      </c>
      <c r="I3304">
        <f t="shared" si="103"/>
        <v>0.67046218172274252</v>
      </c>
    </row>
    <row r="3305" spans="1:9">
      <c r="A3305" s="28">
        <v>45402</v>
      </c>
      <c r="B3305" s="29">
        <v>83.75</v>
      </c>
      <c r="C3305" s="29">
        <v>152.30000000000001</v>
      </c>
      <c r="D3305" s="29">
        <v>124.43</v>
      </c>
      <c r="E3305" s="29">
        <v>117.57</v>
      </c>
      <c r="F3305" s="29">
        <v>93.45</v>
      </c>
      <c r="G3305" s="30">
        <f t="shared" si="102"/>
        <v>120.39718818450639</v>
      </c>
      <c r="H3305" s="28">
        <v>45402</v>
      </c>
      <c r="I3305">
        <f t="shared" si="103"/>
        <v>0.68980216452569154</v>
      </c>
    </row>
    <row r="3306" spans="1:9">
      <c r="A3306" s="28">
        <v>45403</v>
      </c>
      <c r="B3306" s="29">
        <v>83.35</v>
      </c>
      <c r="C3306" s="29">
        <v>152.96</v>
      </c>
      <c r="D3306" s="29">
        <v>124.45</v>
      </c>
      <c r="E3306" s="29">
        <v>117.29</v>
      </c>
      <c r="F3306" s="29">
        <v>93.74</v>
      </c>
      <c r="G3306" s="30">
        <f t="shared" si="102"/>
        <v>120.54872919100464</v>
      </c>
      <c r="H3306" s="28">
        <v>45403</v>
      </c>
      <c r="I3306">
        <f t="shared" si="103"/>
        <v>0.71555867794978101</v>
      </c>
    </row>
    <row r="3307" spans="1:9">
      <c r="A3307" s="28">
        <v>45404</v>
      </c>
      <c r="B3307" s="29">
        <v>84.02</v>
      </c>
      <c r="C3307" s="29">
        <v>151.82</v>
      </c>
      <c r="D3307" s="29">
        <v>124.45</v>
      </c>
      <c r="E3307" s="29">
        <v>117.84</v>
      </c>
      <c r="F3307" s="29">
        <v>93.32</v>
      </c>
      <c r="G3307" s="30">
        <f t="shared" si="102"/>
        <v>120.30837584878796</v>
      </c>
      <c r="H3307" s="28">
        <v>45404</v>
      </c>
      <c r="I3307">
        <f t="shared" si="103"/>
        <v>0.650546033339507</v>
      </c>
    </row>
    <row r="3308" spans="1:9">
      <c r="A3308" s="28">
        <v>45405</v>
      </c>
      <c r="B3308" s="29">
        <v>84.18</v>
      </c>
      <c r="C3308" s="29">
        <v>152.08000000000001</v>
      </c>
      <c r="D3308" s="29">
        <v>124.57</v>
      </c>
      <c r="E3308" s="29">
        <v>117.91</v>
      </c>
      <c r="F3308" s="29">
        <v>93.72</v>
      </c>
      <c r="G3308" s="30">
        <f t="shared" si="102"/>
        <v>120.51861779899241</v>
      </c>
      <c r="H3308" s="28">
        <v>45405</v>
      </c>
      <c r="I3308">
        <f t="shared" si="103"/>
        <v>0.6716245777176808</v>
      </c>
    </row>
    <row r="3309" spans="1:9">
      <c r="A3309" s="28">
        <v>45406</v>
      </c>
      <c r="B3309" s="29">
        <v>83.94</v>
      </c>
      <c r="C3309" s="29">
        <v>151.97</v>
      </c>
      <c r="D3309" s="29">
        <v>124.39</v>
      </c>
      <c r="E3309" s="29">
        <v>117.75</v>
      </c>
      <c r="F3309" s="29">
        <v>93.36</v>
      </c>
      <c r="G3309" s="30">
        <f t="shared" si="102"/>
        <v>120.32939489632008</v>
      </c>
      <c r="H3309" s="28">
        <v>45406</v>
      </c>
      <c r="I3309">
        <f t="shared" si="103"/>
        <v>0.6771370324996856</v>
      </c>
    </row>
    <row r="3310" spans="1:9">
      <c r="A3310" s="28">
        <v>45407</v>
      </c>
      <c r="B3310" s="29">
        <v>84.3</v>
      </c>
      <c r="C3310" s="29">
        <v>152.19</v>
      </c>
      <c r="D3310" s="29">
        <v>124.5</v>
      </c>
      <c r="E3310" s="29">
        <v>117.85</v>
      </c>
      <c r="F3310" s="29">
        <v>93.37</v>
      </c>
      <c r="G3310" s="30">
        <f t="shared" si="102"/>
        <v>120.51810355213199</v>
      </c>
      <c r="H3310" s="28">
        <v>45407</v>
      </c>
      <c r="I3310">
        <f t="shared" si="103"/>
        <v>0.66115875560008885</v>
      </c>
    </row>
    <row r="3311" spans="1:9">
      <c r="A3311" s="28">
        <v>45408</v>
      </c>
      <c r="B3311" s="29">
        <v>84.03</v>
      </c>
      <c r="C3311" s="29">
        <v>152.51</v>
      </c>
      <c r="D3311" s="29">
        <v>124.49</v>
      </c>
      <c r="E3311" s="29">
        <v>117.7</v>
      </c>
      <c r="F3311" s="29">
        <v>92.79</v>
      </c>
      <c r="G3311" s="30">
        <f t="shared" si="102"/>
        <v>120.47105970721377</v>
      </c>
      <c r="H3311" s="28">
        <v>45408</v>
      </c>
      <c r="I3311">
        <f t="shared" si="103"/>
        <v>0.65530375076029945</v>
      </c>
    </row>
    <row r="3312" spans="1:9">
      <c r="A3312" s="28">
        <v>45409</v>
      </c>
      <c r="B3312" s="29">
        <v>83.59</v>
      </c>
      <c r="C3312" s="29">
        <v>153.56</v>
      </c>
      <c r="D3312" s="29">
        <v>125.19</v>
      </c>
      <c r="E3312" s="29">
        <v>117.89</v>
      </c>
      <c r="F3312" s="29">
        <v>93.73</v>
      </c>
      <c r="G3312" s="30">
        <f t="shared" si="102"/>
        <v>121.00418119341411</v>
      </c>
      <c r="H3312" s="28">
        <v>45409</v>
      </c>
      <c r="I3312">
        <f t="shared" si="103"/>
        <v>0.69106798332224129</v>
      </c>
    </row>
    <row r="3313" spans="1:9">
      <c r="A3313" s="28">
        <v>45410</v>
      </c>
      <c r="B3313" s="29">
        <v>83.62</v>
      </c>
      <c r="C3313" s="29">
        <v>154.30000000000001</v>
      </c>
      <c r="D3313" s="29">
        <v>124.92</v>
      </c>
      <c r="E3313" s="29">
        <v>117.56</v>
      </c>
      <c r="F3313" s="29">
        <v>93.32</v>
      </c>
      <c r="G3313" s="30">
        <f t="shared" si="102"/>
        <v>121.13726708528039</v>
      </c>
      <c r="H3313" s="28">
        <v>45410</v>
      </c>
      <c r="I3313">
        <f t="shared" si="103"/>
        <v>0.72779016792349172</v>
      </c>
    </row>
    <row r="3314" spans="1:9">
      <c r="A3314" s="28">
        <v>45411</v>
      </c>
      <c r="B3314" s="29">
        <v>84.26</v>
      </c>
      <c r="C3314" s="29">
        <v>152.38</v>
      </c>
      <c r="D3314" s="29">
        <v>124.67</v>
      </c>
      <c r="E3314" s="29">
        <v>117.77</v>
      </c>
      <c r="F3314" s="29">
        <v>93.59</v>
      </c>
      <c r="G3314" s="30">
        <f t="shared" si="102"/>
        <v>120.61741356965534</v>
      </c>
      <c r="H3314" s="28">
        <v>45411</v>
      </c>
      <c r="I3314">
        <f t="shared" si="103"/>
        <v>0.73525011562805143</v>
      </c>
    </row>
    <row r="3315" spans="1:9">
      <c r="A3315" s="28">
        <v>45412</v>
      </c>
      <c r="B3315" s="29">
        <v>84.39</v>
      </c>
      <c r="C3315" s="29">
        <v>152.72999999999999</v>
      </c>
      <c r="D3315" s="29">
        <v>124.65</v>
      </c>
      <c r="E3315" s="29">
        <v>117.8</v>
      </c>
      <c r="F3315" s="29">
        <v>93.4</v>
      </c>
      <c r="G3315" s="30">
        <f t="shared" si="102"/>
        <v>120.7487334349445</v>
      </c>
      <c r="H3315" s="28">
        <v>45412</v>
      </c>
      <c r="I3315">
        <f t="shared" si="103"/>
        <v>0.73546047918850876</v>
      </c>
    </row>
    <row r="3316" spans="1:9">
      <c r="A3316" s="28">
        <v>45413</v>
      </c>
      <c r="B3316" s="29">
        <v>83.78</v>
      </c>
      <c r="C3316" s="29">
        <v>151.84</v>
      </c>
      <c r="D3316" s="29">
        <v>123.91</v>
      </c>
      <c r="E3316" s="29">
        <v>116.84</v>
      </c>
      <c r="F3316" s="29">
        <v>92.9</v>
      </c>
      <c r="G3316" s="30">
        <f t="shared" si="102"/>
        <v>119.98080128322135</v>
      </c>
      <c r="H3316" s="28">
        <v>45413</v>
      </c>
      <c r="I3316">
        <f t="shared" si="103"/>
        <v>0.70389649551734967</v>
      </c>
    </row>
    <row r="3317" spans="1:9">
      <c r="A3317" s="28">
        <v>45414</v>
      </c>
      <c r="B3317" s="29">
        <v>84.18</v>
      </c>
      <c r="C3317" s="29">
        <v>152.32</v>
      </c>
      <c r="D3317" s="29">
        <v>124.55</v>
      </c>
      <c r="E3317" s="29">
        <v>117.4</v>
      </c>
      <c r="F3317" s="29">
        <v>93.08</v>
      </c>
      <c r="G3317" s="30">
        <f t="shared" si="102"/>
        <v>120.43470178336737</v>
      </c>
      <c r="H3317" s="28">
        <v>45414</v>
      </c>
      <c r="I3317">
        <f t="shared" si="103"/>
        <v>0.6729259425466303</v>
      </c>
    </row>
    <row r="3318" spans="1:9">
      <c r="A3318" s="28">
        <v>45415</v>
      </c>
      <c r="B3318" s="29">
        <v>84.24</v>
      </c>
      <c r="C3318" s="29">
        <v>152.77000000000001</v>
      </c>
      <c r="D3318" s="29">
        <v>124.63</v>
      </c>
      <c r="E3318" s="29">
        <v>117.59</v>
      </c>
      <c r="F3318" s="29">
        <v>93.13</v>
      </c>
      <c r="G3318" s="30">
        <f t="shared" si="102"/>
        <v>120.65798312463492</v>
      </c>
      <c r="H3318" s="28">
        <v>45415</v>
      </c>
      <c r="I3318">
        <f t="shared" si="103"/>
        <v>0.6405948291318122</v>
      </c>
    </row>
    <row r="3319" spans="1:9">
      <c r="A3319" s="28">
        <v>45416</v>
      </c>
      <c r="B3319" s="29">
        <v>84.17</v>
      </c>
      <c r="C3319" s="29">
        <v>154.32</v>
      </c>
      <c r="D3319" s="29">
        <v>125.57</v>
      </c>
      <c r="E3319" s="29">
        <v>117.92</v>
      </c>
      <c r="F3319" s="29">
        <v>92.99</v>
      </c>
      <c r="G3319" s="30">
        <f t="shared" si="102"/>
        <v>121.35594347802275</v>
      </c>
      <c r="H3319" s="28">
        <v>45416</v>
      </c>
      <c r="I3319">
        <f t="shared" si="103"/>
        <v>0.67031790223809451</v>
      </c>
    </row>
    <row r="3320" spans="1:9">
      <c r="A3320" s="28">
        <v>45417</v>
      </c>
      <c r="B3320" s="29">
        <v>83.82</v>
      </c>
      <c r="C3320" s="29">
        <v>155.26</v>
      </c>
      <c r="D3320" s="29">
        <v>125.37</v>
      </c>
      <c r="E3320" s="29">
        <v>117.84</v>
      </c>
      <c r="F3320" s="29">
        <v>93.65</v>
      </c>
      <c r="G3320" s="30">
        <f t="shared" si="102"/>
        <v>121.6750930016063</v>
      </c>
      <c r="H3320" s="28">
        <v>45417</v>
      </c>
      <c r="I3320">
        <f t="shared" si="103"/>
        <v>0.71183468869077959</v>
      </c>
    </row>
    <row r="3321" spans="1:9">
      <c r="A3321" s="28">
        <v>45418</v>
      </c>
      <c r="B3321" s="29">
        <v>84.34</v>
      </c>
      <c r="C3321" s="29">
        <v>153.38</v>
      </c>
      <c r="D3321" s="29">
        <v>124.97</v>
      </c>
      <c r="E3321" s="29">
        <v>117.88</v>
      </c>
      <c r="F3321" s="29">
        <v>93.45</v>
      </c>
      <c r="G3321" s="30">
        <f t="shared" si="102"/>
        <v>121.03348432023945</v>
      </c>
      <c r="H3321" s="28">
        <v>45418</v>
      </c>
      <c r="I3321">
        <f t="shared" si="103"/>
        <v>0.68160563177833722</v>
      </c>
    </row>
    <row r="3322" spans="1:9">
      <c r="A3322" s="28">
        <v>45419</v>
      </c>
      <c r="B3322" s="29">
        <v>84.59</v>
      </c>
      <c r="C3322" s="29">
        <v>153.41</v>
      </c>
      <c r="D3322" s="29">
        <v>125.06</v>
      </c>
      <c r="E3322" s="29">
        <v>118.03</v>
      </c>
      <c r="F3322" s="29">
        <v>93.37</v>
      </c>
      <c r="G3322" s="30">
        <f t="shared" si="102"/>
        <v>121.12233549028912</v>
      </c>
      <c r="H3322" s="28">
        <v>45419</v>
      </c>
      <c r="I3322">
        <f t="shared" si="103"/>
        <v>0.60340257718436119</v>
      </c>
    </row>
    <row r="3323" spans="1:9">
      <c r="A3323" s="28">
        <v>45420</v>
      </c>
      <c r="B3323" s="29">
        <v>84.53</v>
      </c>
      <c r="C3323" s="29">
        <v>153.65</v>
      </c>
      <c r="D3323" s="29">
        <v>124.81</v>
      </c>
      <c r="E3323" s="29">
        <v>117.38</v>
      </c>
      <c r="F3323" s="29">
        <v>92.85</v>
      </c>
      <c r="G3323" s="30">
        <f t="shared" si="102"/>
        <v>120.99120692172897</v>
      </c>
      <c r="H3323" s="28">
        <v>45420</v>
      </c>
      <c r="I3323">
        <f t="shared" si="103"/>
        <v>0.55320117156463056</v>
      </c>
    </row>
    <row r="3324" spans="1:9">
      <c r="A3324" s="28">
        <v>45421</v>
      </c>
      <c r="B3324" s="29">
        <v>84.55</v>
      </c>
      <c r="C3324" s="29">
        <v>153.72</v>
      </c>
      <c r="D3324" s="29">
        <v>124.76</v>
      </c>
      <c r="E3324" s="29">
        <v>117.85</v>
      </c>
      <c r="F3324" s="29">
        <v>93.23</v>
      </c>
      <c r="G3324" s="30">
        <f t="shared" si="102"/>
        <v>121.14117972400699</v>
      </c>
      <c r="H3324" s="28">
        <v>45421</v>
      </c>
      <c r="I3324">
        <f t="shared" si="103"/>
        <v>0.56326717452750419</v>
      </c>
    </row>
    <row r="3325" spans="1:9">
      <c r="A3325" s="28">
        <v>45422</v>
      </c>
      <c r="B3325" s="29">
        <v>85.07</v>
      </c>
      <c r="C3325" s="29">
        <v>155.54</v>
      </c>
      <c r="D3325" s="29">
        <v>125.66</v>
      </c>
      <c r="E3325" s="29">
        <v>118.79</v>
      </c>
      <c r="F3325" s="29">
        <v>93.71</v>
      </c>
      <c r="G3325" s="30">
        <f t="shared" si="102"/>
        <v>122.2415415084696</v>
      </c>
      <c r="H3325" s="28">
        <v>45422</v>
      </c>
      <c r="I3325">
        <f t="shared" si="103"/>
        <v>0.60292922567147633</v>
      </c>
    </row>
    <row r="3326" spans="1:9">
      <c r="A3326" s="28">
        <v>45423</v>
      </c>
      <c r="B3326" s="29">
        <v>83.78</v>
      </c>
      <c r="C3326" s="29">
        <v>154.21</v>
      </c>
      <c r="D3326" s="29">
        <v>125</v>
      </c>
      <c r="E3326" s="29">
        <v>117.73</v>
      </c>
      <c r="F3326" s="29">
        <v>92.83</v>
      </c>
      <c r="G3326" s="30">
        <f t="shared" si="102"/>
        <v>121.1084203417056</v>
      </c>
      <c r="H3326" s="28">
        <v>45423</v>
      </c>
      <c r="I3326">
        <f t="shared" si="103"/>
        <v>0.57005728182942095</v>
      </c>
    </row>
    <row r="3327" spans="1:9">
      <c r="A3327" s="28">
        <v>45424</v>
      </c>
      <c r="B3327" s="29">
        <v>83.58</v>
      </c>
      <c r="C3327" s="29">
        <v>155.79</v>
      </c>
      <c r="D3327" s="29">
        <v>125.39</v>
      </c>
      <c r="E3327" s="29">
        <v>117.56</v>
      </c>
      <c r="F3327" s="29">
        <v>93.41</v>
      </c>
      <c r="G3327" s="30">
        <f t="shared" si="102"/>
        <v>121.74096647743865</v>
      </c>
      <c r="H3327" s="28">
        <v>45424</v>
      </c>
      <c r="I3327">
        <f t="shared" si="103"/>
        <v>0.58586931197282299</v>
      </c>
    </row>
    <row r="3328" spans="1:9">
      <c r="A3328" s="28">
        <v>45425</v>
      </c>
      <c r="B3328" s="29">
        <v>84.85</v>
      </c>
      <c r="C3328" s="29">
        <v>154.05000000000001</v>
      </c>
      <c r="D3328" s="29">
        <v>124.87</v>
      </c>
      <c r="E3328" s="29">
        <v>117.73</v>
      </c>
      <c r="F3328" s="29">
        <v>93.19</v>
      </c>
      <c r="G3328" s="30">
        <f t="shared" si="102"/>
        <v>121.31530027015187</v>
      </c>
      <c r="H3328" s="28">
        <v>45425</v>
      </c>
      <c r="I3328">
        <f t="shared" si="103"/>
        <v>0.56335427500013835</v>
      </c>
    </row>
    <row r="3329" spans="1:9">
      <c r="A3329" s="28">
        <v>45426</v>
      </c>
      <c r="B3329" s="29">
        <v>84.74</v>
      </c>
      <c r="C3329" s="29">
        <v>153.82</v>
      </c>
      <c r="D3329" s="29">
        <v>125.11</v>
      </c>
      <c r="E3329" s="29">
        <v>117.95</v>
      </c>
      <c r="F3329" s="29">
        <v>93.52</v>
      </c>
      <c r="G3329" s="30">
        <f t="shared" si="102"/>
        <v>121.31806124963492</v>
      </c>
      <c r="H3329" s="28">
        <v>45426</v>
      </c>
      <c r="I3329">
        <f t="shared" si="103"/>
        <v>0.54284534055575873</v>
      </c>
    </row>
    <row r="3330" spans="1:9">
      <c r="A3330" s="28">
        <v>45427</v>
      </c>
      <c r="B3330" s="29">
        <v>84.58</v>
      </c>
      <c r="C3330" s="29">
        <v>154.13</v>
      </c>
      <c r="D3330" s="29">
        <v>124.98</v>
      </c>
      <c r="E3330" s="29">
        <v>117.92</v>
      </c>
      <c r="F3330" s="29">
        <v>93.26</v>
      </c>
      <c r="G3330" s="30">
        <f t="shared" si="102"/>
        <v>121.33924435054028</v>
      </c>
      <c r="H3330" s="28">
        <v>45427</v>
      </c>
      <c r="I3330">
        <f t="shared" si="103"/>
        <v>0.54550802868003456</v>
      </c>
    </row>
    <row r="3331" spans="1:9">
      <c r="A3331" s="28">
        <v>45428</v>
      </c>
      <c r="B3331" s="29">
        <v>84.65</v>
      </c>
      <c r="C3331" s="29">
        <v>154.27000000000001</v>
      </c>
      <c r="D3331" s="29">
        <v>125.11</v>
      </c>
      <c r="E3331" s="29">
        <v>117.89</v>
      </c>
      <c r="F3331" s="29">
        <v>93.42</v>
      </c>
      <c r="G3331" s="30">
        <f t="shared" si="102"/>
        <v>121.43881338529498</v>
      </c>
      <c r="H3331" s="28">
        <v>45428</v>
      </c>
      <c r="I3331">
        <f t="shared" si="103"/>
        <v>0.52649645536526313</v>
      </c>
    </row>
    <row r="3332" spans="1:9">
      <c r="A3332" s="28">
        <v>45429</v>
      </c>
      <c r="B3332" s="29">
        <v>85.25</v>
      </c>
      <c r="C3332" s="29">
        <v>154.80000000000001</v>
      </c>
      <c r="D3332" s="29">
        <v>125.51</v>
      </c>
      <c r="E3332" s="29">
        <v>118.26</v>
      </c>
      <c r="F3332" s="29">
        <v>93.82</v>
      </c>
      <c r="G3332" s="30">
        <f t="shared" si="102"/>
        <v>121.92460097838784</v>
      </c>
      <c r="H3332" s="28">
        <v>45429</v>
      </c>
      <c r="I3332">
        <f t="shared" si="103"/>
        <v>0.53499932801087979</v>
      </c>
    </row>
    <row r="3333" spans="1:9">
      <c r="A3333" s="28">
        <v>45430</v>
      </c>
      <c r="B3333" s="29">
        <v>84.7</v>
      </c>
      <c r="C3333" s="29">
        <v>155.46</v>
      </c>
      <c r="D3333" s="29">
        <v>125.4</v>
      </c>
      <c r="E3333" s="29">
        <v>118.1</v>
      </c>
      <c r="F3333" s="29">
        <v>93.08</v>
      </c>
      <c r="G3333" s="30">
        <f t="shared" ref="G3333:G3396" si="104">(B3333*$B$2+C3333*$C$2+D3333*$D$2+E3333*$E$2+F3333*$F$2)/$G$2</f>
        <v>121.90434871495324</v>
      </c>
      <c r="H3333" s="28">
        <v>45430</v>
      </c>
      <c r="I3333">
        <f t="shared" si="103"/>
        <v>0.54935654332390338</v>
      </c>
    </row>
    <row r="3334" spans="1:9">
      <c r="A3334" s="28">
        <v>45431</v>
      </c>
      <c r="B3334" s="29">
        <v>83.98</v>
      </c>
      <c r="C3334" s="29">
        <v>156.97999999999999</v>
      </c>
      <c r="D3334" s="29">
        <v>125.16</v>
      </c>
      <c r="E3334" s="29">
        <v>117.71</v>
      </c>
      <c r="F3334" s="29">
        <v>93.19</v>
      </c>
      <c r="G3334" s="30">
        <f t="shared" si="104"/>
        <v>122.22444011937792</v>
      </c>
      <c r="H3334" s="28">
        <v>45431</v>
      </c>
      <c r="I3334">
        <f t="shared" si="103"/>
        <v>0.58354491691923427</v>
      </c>
    </row>
    <row r="3335" spans="1:9">
      <c r="A3335" s="28">
        <v>45432</v>
      </c>
      <c r="B3335" s="29">
        <v>85.32</v>
      </c>
      <c r="C3335" s="29">
        <v>155.62</v>
      </c>
      <c r="D3335" s="29">
        <v>125.44</v>
      </c>
      <c r="E3335" s="29">
        <v>118.3</v>
      </c>
      <c r="F3335" s="29">
        <v>93.48</v>
      </c>
      <c r="G3335" s="30">
        <f t="shared" si="104"/>
        <v>122.18832788770442</v>
      </c>
      <c r="H3335" s="28">
        <v>45432</v>
      </c>
      <c r="I3335">
        <f t="shared" si="103"/>
        <v>0.59740203032962313</v>
      </c>
    </row>
    <row r="3336" spans="1:9">
      <c r="A3336" s="28">
        <v>45433</v>
      </c>
      <c r="B3336" s="29">
        <v>85.13</v>
      </c>
      <c r="C3336" s="29">
        <v>155.41999999999999</v>
      </c>
      <c r="D3336" s="29">
        <v>125.43</v>
      </c>
      <c r="E3336" s="29">
        <v>118.15</v>
      </c>
      <c r="F3336" s="29">
        <v>93.13</v>
      </c>
      <c r="G3336" s="30">
        <f t="shared" si="104"/>
        <v>122.00140666070382</v>
      </c>
      <c r="H3336" s="28">
        <v>45433</v>
      </c>
      <c r="I3336">
        <f t="shared" si="103"/>
        <v>0.60388036153789404</v>
      </c>
    </row>
    <row r="3337" spans="1:9">
      <c r="A3337" s="28">
        <v>45434</v>
      </c>
      <c r="B3337" s="29">
        <v>85.38</v>
      </c>
      <c r="C3337" s="29">
        <v>155.63999999999999</v>
      </c>
      <c r="D3337" s="29">
        <v>125.49</v>
      </c>
      <c r="E3337" s="29">
        <v>118.15</v>
      </c>
      <c r="F3337" s="29">
        <v>93.47</v>
      </c>
      <c r="G3337" s="30">
        <f t="shared" si="104"/>
        <v>122.18980514383757</v>
      </c>
      <c r="H3337" s="28">
        <v>45434</v>
      </c>
      <c r="I3337">
        <f t="shared" si="103"/>
        <v>0.60534917008983313</v>
      </c>
    </row>
    <row r="3338" spans="1:9">
      <c r="A3338" s="28">
        <v>45435</v>
      </c>
      <c r="B3338" s="29">
        <v>85.45</v>
      </c>
      <c r="C3338" s="29">
        <v>156.34</v>
      </c>
      <c r="D3338" s="29">
        <v>126.37</v>
      </c>
      <c r="E3338" s="29">
        <v>118.26</v>
      </c>
      <c r="F3338" s="29">
        <v>93.74</v>
      </c>
      <c r="G3338" s="30">
        <f t="shared" si="104"/>
        <v>122.6236532564252</v>
      </c>
      <c r="H3338" s="28">
        <v>45435</v>
      </c>
      <c r="I3338">
        <f t="shared" si="103"/>
        <v>0.63609885077148298</v>
      </c>
    </row>
    <row r="3339" spans="1:9">
      <c r="A3339" s="28">
        <v>45436</v>
      </c>
      <c r="B3339" s="29">
        <v>85.66</v>
      </c>
      <c r="C3339" s="29">
        <v>156.04</v>
      </c>
      <c r="D3339" s="29">
        <v>125.76</v>
      </c>
      <c r="E3339" s="29">
        <v>118.07</v>
      </c>
      <c r="F3339" s="29">
        <v>93.67</v>
      </c>
      <c r="G3339" s="30">
        <f t="shared" si="104"/>
        <v>122.44439056111271</v>
      </c>
      <c r="H3339" s="28">
        <v>45436</v>
      </c>
      <c r="I3339">
        <f t="shared" si="103"/>
        <v>0.64357047642732412</v>
      </c>
    </row>
    <row r="3340" spans="1:9">
      <c r="A3340" s="28">
        <v>45437</v>
      </c>
      <c r="B3340" s="29">
        <v>85.82</v>
      </c>
      <c r="C3340" s="29">
        <v>158.11000000000001</v>
      </c>
      <c r="D3340" s="29">
        <v>127.29</v>
      </c>
      <c r="E3340" s="29">
        <v>119.06</v>
      </c>
      <c r="F3340" s="29">
        <v>94.12</v>
      </c>
      <c r="G3340" s="30">
        <f t="shared" si="104"/>
        <v>123.64003194363316</v>
      </c>
      <c r="H3340" s="28">
        <v>45437</v>
      </c>
      <c r="I3340">
        <f t="shared" si="103"/>
        <v>0.75775943407974389</v>
      </c>
    </row>
    <row r="3341" spans="1:9">
      <c r="A3341" s="28">
        <v>45438</v>
      </c>
      <c r="B3341" s="29">
        <v>84.74</v>
      </c>
      <c r="C3341" s="29">
        <v>158.79</v>
      </c>
      <c r="D3341" s="29">
        <v>126</v>
      </c>
      <c r="E3341" s="29">
        <v>118.37</v>
      </c>
      <c r="F3341" s="29">
        <v>93.38</v>
      </c>
      <c r="G3341" s="30">
        <f t="shared" si="104"/>
        <v>123.28152038003796</v>
      </c>
      <c r="H3341" s="28">
        <v>45438</v>
      </c>
      <c r="I3341">
        <f t="shared" si="103"/>
        <v>0.8209964353068987</v>
      </c>
    </row>
    <row r="3342" spans="1:9">
      <c r="A3342" s="28">
        <v>45439</v>
      </c>
      <c r="B3342" s="29">
        <v>85.76</v>
      </c>
      <c r="C3342" s="29">
        <v>156.72999999999999</v>
      </c>
      <c r="D3342" s="29">
        <v>125.79</v>
      </c>
      <c r="E3342" s="29">
        <v>118.34</v>
      </c>
      <c r="F3342" s="29">
        <v>93.66</v>
      </c>
      <c r="G3342" s="30">
        <f t="shared" si="104"/>
        <v>122.76160922897193</v>
      </c>
      <c r="H3342" s="28">
        <v>45439</v>
      </c>
      <c r="I3342">
        <f t="shared" si="103"/>
        <v>0.82614529786947677</v>
      </c>
    </row>
    <row r="3343" spans="1:9">
      <c r="A3343" s="28">
        <v>45440</v>
      </c>
      <c r="B3343" s="29">
        <v>85.89</v>
      </c>
      <c r="C3343" s="29">
        <v>157.13</v>
      </c>
      <c r="D3343" s="29">
        <v>125.96</v>
      </c>
      <c r="E3343" s="29">
        <v>118.45</v>
      </c>
      <c r="F3343" s="29">
        <v>93.62</v>
      </c>
      <c r="G3343" s="30">
        <f t="shared" si="104"/>
        <v>122.96809670706773</v>
      </c>
      <c r="H3343" s="28">
        <v>45440</v>
      </c>
      <c r="I3343">
        <f t="shared" si="103"/>
        <v>0.84006989684234279</v>
      </c>
    </row>
    <row r="3344" spans="1:9">
      <c r="A3344" s="28">
        <v>45441</v>
      </c>
      <c r="B3344" s="29">
        <v>86.05</v>
      </c>
      <c r="C3344" s="29">
        <v>157.1</v>
      </c>
      <c r="D3344" s="29">
        <v>125.94</v>
      </c>
      <c r="E3344" s="29">
        <v>118.54</v>
      </c>
      <c r="F3344" s="29">
        <v>93.82</v>
      </c>
      <c r="G3344" s="30">
        <f t="shared" si="104"/>
        <v>123.03109032746787</v>
      </c>
      <c r="H3344" s="28">
        <v>45441</v>
      </c>
      <c r="I3344">
        <f t="shared" si="103"/>
        <v>0.80019225077401002</v>
      </c>
    </row>
    <row r="3345" spans="1:9">
      <c r="A3345" s="28">
        <v>45442</v>
      </c>
      <c r="B3345" s="29">
        <v>86.29</v>
      </c>
      <c r="C3345" s="29">
        <v>157.08000000000001</v>
      </c>
      <c r="D3345" s="29">
        <v>126.06</v>
      </c>
      <c r="E3345" s="29">
        <v>118.42</v>
      </c>
      <c r="F3345" s="29">
        <v>93.9</v>
      </c>
      <c r="G3345" s="30">
        <f t="shared" si="104"/>
        <v>123.08287031797603</v>
      </c>
      <c r="H3345" s="28">
        <v>45442</v>
      </c>
      <c r="I3345">
        <f t="shared" si="103"/>
        <v>0.78236740169145869</v>
      </c>
    </row>
    <row r="3346" spans="1:9">
      <c r="A3346" s="28">
        <v>45443</v>
      </c>
      <c r="B3346" s="29">
        <v>86.12</v>
      </c>
      <c r="C3346" s="29">
        <v>157.19999999999999</v>
      </c>
      <c r="D3346" s="29">
        <v>125.79</v>
      </c>
      <c r="E3346" s="29">
        <v>118.32</v>
      </c>
      <c r="F3346" s="29">
        <v>93.9</v>
      </c>
      <c r="G3346" s="30">
        <f t="shared" si="104"/>
        <v>123.04020758798187</v>
      </c>
      <c r="H3346" s="28">
        <v>45443</v>
      </c>
      <c r="I3346">
        <f t="shared" si="103"/>
        <v>0.76603171136061299</v>
      </c>
    </row>
    <row r="3347" spans="1:9">
      <c r="A3347" s="28">
        <v>45444</v>
      </c>
      <c r="B3347" s="29">
        <v>86.04</v>
      </c>
      <c r="C3347" s="29">
        <v>158.72999999999999</v>
      </c>
      <c r="D3347" s="29">
        <v>126.62</v>
      </c>
      <c r="E3347" s="29">
        <v>118.54</v>
      </c>
      <c r="F3347" s="29">
        <v>94.08</v>
      </c>
      <c r="G3347" s="30">
        <f t="shared" si="104"/>
        <v>123.74179290486272</v>
      </c>
      <c r="H3347" s="28">
        <v>45444</v>
      </c>
      <c r="I3347">
        <f t="shared" si="103"/>
        <v>0.81622031261930483</v>
      </c>
    </row>
    <row r="3348" spans="1:9">
      <c r="A3348" s="28">
        <v>45445</v>
      </c>
      <c r="B3348" s="29">
        <v>85.97</v>
      </c>
      <c r="C3348" s="29">
        <v>161.16999999999999</v>
      </c>
      <c r="D3348" s="29">
        <v>126.5</v>
      </c>
      <c r="E3348" s="29">
        <v>118.62</v>
      </c>
      <c r="F3348" s="29">
        <v>94.01</v>
      </c>
      <c r="G3348" s="30">
        <f t="shared" si="104"/>
        <v>124.60101366274823</v>
      </c>
      <c r="H3348" s="28">
        <v>45445</v>
      </c>
      <c r="I3348">
        <f t="shared" si="103"/>
        <v>0.93108272736002884</v>
      </c>
    </row>
    <row r="3349" spans="1:9">
      <c r="A3349" s="28">
        <v>45446</v>
      </c>
      <c r="B3349" s="29">
        <v>86.49</v>
      </c>
      <c r="C3349" s="29">
        <v>157.93</v>
      </c>
      <c r="D3349" s="29">
        <v>125.93</v>
      </c>
      <c r="E3349" s="29">
        <v>118.29</v>
      </c>
      <c r="F3349" s="29">
        <v>93.89</v>
      </c>
      <c r="G3349" s="30">
        <f t="shared" si="104"/>
        <v>123.39685327832943</v>
      </c>
      <c r="H3349" s="28">
        <v>45446</v>
      </c>
      <c r="I3349">
        <f t="shared" si="103"/>
        <v>0.9258987122345067</v>
      </c>
    </row>
    <row r="3350" spans="1:9">
      <c r="A3350" s="28">
        <v>45447</v>
      </c>
      <c r="B3350" s="29">
        <v>86.75</v>
      </c>
      <c r="C3350" s="29">
        <v>158.53</v>
      </c>
      <c r="D3350" s="29">
        <v>126.82</v>
      </c>
      <c r="E3350" s="29">
        <v>118.66</v>
      </c>
      <c r="F3350" s="29">
        <v>94.64</v>
      </c>
      <c r="G3350" s="30">
        <f t="shared" si="104"/>
        <v>123.94389721451516</v>
      </c>
      <c r="H3350" s="28">
        <v>45447</v>
      </c>
      <c r="I3350">
        <f t="shared" si="103"/>
        <v>0.94404155041699722</v>
      </c>
    </row>
    <row r="3351" spans="1:9">
      <c r="A3351" s="28">
        <v>45448</v>
      </c>
      <c r="B3351" s="29">
        <v>86.92</v>
      </c>
      <c r="C3351" s="29">
        <v>159.01</v>
      </c>
      <c r="D3351" s="29">
        <v>126.42</v>
      </c>
      <c r="E3351" s="29">
        <v>118.37</v>
      </c>
      <c r="F3351" s="29">
        <v>94.01</v>
      </c>
      <c r="G3351" s="30">
        <f t="shared" si="104"/>
        <v>123.97257785119741</v>
      </c>
      <c r="H3351" s="28">
        <v>45448</v>
      </c>
      <c r="I3351">
        <f t="shared" si="103"/>
        <v>0.94556140893144525</v>
      </c>
    </row>
    <row r="3352" spans="1:9">
      <c r="A3352" s="28">
        <v>45449</v>
      </c>
      <c r="B3352" s="29">
        <v>87.07</v>
      </c>
      <c r="C3352" s="29">
        <v>158.86000000000001</v>
      </c>
      <c r="D3352" s="29">
        <v>126.28</v>
      </c>
      <c r="E3352" s="29">
        <v>118.56</v>
      </c>
      <c r="F3352" s="29">
        <v>94.28</v>
      </c>
      <c r="G3352" s="30">
        <f t="shared" si="104"/>
        <v>124.00024455132885</v>
      </c>
      <c r="H3352" s="28">
        <v>45449</v>
      </c>
      <c r="I3352">
        <f t="shared" si="103"/>
        <v>0.9453467403347815</v>
      </c>
    </row>
    <row r="3353" spans="1:9">
      <c r="A3353" s="28">
        <v>45450</v>
      </c>
      <c r="B3353" s="29">
        <v>86.96</v>
      </c>
      <c r="C3353" s="29">
        <v>159.13999999999999</v>
      </c>
      <c r="D3353" s="29">
        <v>126.28</v>
      </c>
      <c r="E3353" s="29">
        <v>118.52</v>
      </c>
      <c r="F3353" s="29">
        <v>94.02</v>
      </c>
      <c r="G3353" s="30">
        <f t="shared" si="104"/>
        <v>124.03600266501168</v>
      </c>
      <c r="H3353" s="28">
        <v>45450</v>
      </c>
      <c r="I3353">
        <f t="shared" si="103"/>
        <v>0.97754078502365371</v>
      </c>
    </row>
    <row r="3354" spans="1:9">
      <c r="A3354" s="28">
        <v>45451</v>
      </c>
      <c r="B3354" s="29">
        <v>86.7</v>
      </c>
      <c r="C3354" s="29">
        <v>160.11000000000001</v>
      </c>
      <c r="D3354" s="29">
        <v>126.45</v>
      </c>
      <c r="E3354" s="29">
        <v>118.62</v>
      </c>
      <c r="F3354" s="29">
        <v>93.82</v>
      </c>
      <c r="G3354" s="30">
        <f t="shared" si="104"/>
        <v>124.3415085608937</v>
      </c>
      <c r="H3354" s="28">
        <v>45451</v>
      </c>
      <c r="I3354">
        <f t="shared" si="103"/>
        <v>0.97510308529970846</v>
      </c>
    </row>
    <row r="3355" spans="1:9">
      <c r="A3355" s="28">
        <v>45452</v>
      </c>
      <c r="B3355" s="29">
        <v>86.72</v>
      </c>
      <c r="C3355" s="29">
        <v>161.94999999999999</v>
      </c>
      <c r="D3355" s="29">
        <v>126.69</v>
      </c>
      <c r="E3355" s="29">
        <v>118.64</v>
      </c>
      <c r="F3355" s="29">
        <v>93.92</v>
      </c>
      <c r="G3355" s="30">
        <f t="shared" si="104"/>
        <v>125.06116283951518</v>
      </c>
      <c r="H3355" s="28">
        <v>45452</v>
      </c>
      <c r="I3355">
        <f t="shared" si="103"/>
        <v>1.0385214699973191</v>
      </c>
    </row>
    <row r="3356" spans="1:9">
      <c r="A3356" s="28">
        <v>45453</v>
      </c>
      <c r="B3356" s="29">
        <v>87.3</v>
      </c>
      <c r="C3356" s="29">
        <v>159.65</v>
      </c>
      <c r="D3356" s="29">
        <v>126.3</v>
      </c>
      <c r="E3356" s="29">
        <v>118.59</v>
      </c>
      <c r="F3356" s="29">
        <v>94.3</v>
      </c>
      <c r="G3356" s="30">
        <f t="shared" si="104"/>
        <v>124.34699697904496</v>
      </c>
      <c r="H3356" s="28">
        <v>45453</v>
      </c>
      <c r="I3356">
        <f t="shared" si="103"/>
        <v>1.0233052997772296</v>
      </c>
    </row>
    <row r="3357" spans="1:9">
      <c r="A3357" s="28">
        <v>45454</v>
      </c>
      <c r="B3357" s="29">
        <v>87.52</v>
      </c>
      <c r="C3357" s="29">
        <v>159.93</v>
      </c>
      <c r="D3357" s="29">
        <v>126.29</v>
      </c>
      <c r="E3357" s="29">
        <v>118.74</v>
      </c>
      <c r="F3357" s="29">
        <v>94.2</v>
      </c>
      <c r="G3357" s="30">
        <f t="shared" si="104"/>
        <v>124.50493428738315</v>
      </c>
      <c r="H3357" s="28">
        <v>45454</v>
      </c>
      <c r="I3357">
        <f t="shared" si="103"/>
        <v>1.0035871620299508</v>
      </c>
    </row>
    <row r="3358" spans="1:9">
      <c r="A3358" s="28">
        <v>45455</v>
      </c>
      <c r="B3358" s="29">
        <v>87.56</v>
      </c>
      <c r="C3358" s="29">
        <v>160.27000000000001</v>
      </c>
      <c r="D3358" s="29">
        <v>126.35</v>
      </c>
      <c r="E3358" s="29">
        <v>118.72</v>
      </c>
      <c r="F3358" s="29">
        <v>94.01</v>
      </c>
      <c r="G3358" s="30">
        <f t="shared" si="104"/>
        <v>124.61524792822721</v>
      </c>
      <c r="H3358" s="28">
        <v>45455</v>
      </c>
      <c r="I3358">
        <f t="shared" si="103"/>
        <v>0.97697613905906622</v>
      </c>
    </row>
    <row r="3359" spans="1:9">
      <c r="A3359" s="28">
        <v>45456</v>
      </c>
      <c r="B3359" s="29">
        <v>87.74</v>
      </c>
      <c r="C3359" s="29">
        <v>160.75</v>
      </c>
      <c r="D3359" s="29">
        <v>126.67</v>
      </c>
      <c r="E3359" s="29">
        <v>118.9</v>
      </c>
      <c r="F3359" s="29">
        <v>94.34</v>
      </c>
      <c r="G3359" s="30">
        <f t="shared" si="104"/>
        <v>124.94238701080604</v>
      </c>
      <c r="H3359" s="28">
        <v>45456</v>
      </c>
      <c r="I3359">
        <f t="shared" si="103"/>
        <v>0.95979814759212245</v>
      </c>
    </row>
    <row r="3360" spans="1:9">
      <c r="A3360" s="28">
        <v>45457</v>
      </c>
      <c r="B3360" s="29">
        <v>87.65</v>
      </c>
      <c r="C3360" s="29">
        <v>160.36000000000001</v>
      </c>
      <c r="D3360" s="29">
        <v>126.54</v>
      </c>
      <c r="E3360" s="29">
        <v>118.82</v>
      </c>
      <c r="F3360" s="29">
        <v>94.39</v>
      </c>
      <c r="G3360" s="30">
        <f t="shared" si="104"/>
        <v>124.75928920852802</v>
      </c>
      <c r="H3360" s="28">
        <v>45457</v>
      </c>
      <c r="I3360">
        <f t="shared" ref="I3360:I3423" si="105">_xlfn.STDEV.P(G3333:G3360)</f>
        <v>0.94974796832934449</v>
      </c>
    </row>
    <row r="3361" spans="1:9">
      <c r="A3361" s="28">
        <v>45458</v>
      </c>
      <c r="B3361" s="29">
        <v>87.85</v>
      </c>
      <c r="C3361" s="29">
        <v>162.32</v>
      </c>
      <c r="D3361" s="29">
        <v>127.16</v>
      </c>
      <c r="E3361" s="29">
        <v>119.18</v>
      </c>
      <c r="F3361" s="29">
        <v>94.07</v>
      </c>
      <c r="G3361" s="30">
        <f t="shared" si="104"/>
        <v>125.60460052205022</v>
      </c>
      <c r="H3361" s="28">
        <v>45458</v>
      </c>
      <c r="I3361">
        <f t="shared" si="105"/>
        <v>0.97732286757923392</v>
      </c>
    </row>
    <row r="3362" spans="1:9">
      <c r="A3362" s="28">
        <v>45459</v>
      </c>
      <c r="B3362" s="29">
        <v>87.2</v>
      </c>
      <c r="C3362" s="29">
        <v>163.44999999999999</v>
      </c>
      <c r="D3362" s="29">
        <v>127</v>
      </c>
      <c r="E3362" s="29">
        <v>118.7</v>
      </c>
      <c r="F3362" s="29">
        <v>94.23</v>
      </c>
      <c r="G3362" s="30">
        <f t="shared" si="104"/>
        <v>125.8008622042932</v>
      </c>
      <c r="H3362" s="28">
        <v>45459</v>
      </c>
      <c r="I3362">
        <f t="shared" si="105"/>
        <v>1.0194505674435199</v>
      </c>
    </row>
    <row r="3363" spans="1:9">
      <c r="A3363" s="28">
        <v>45460</v>
      </c>
      <c r="B3363" s="29">
        <v>88.11</v>
      </c>
      <c r="C3363" s="29">
        <v>161.57</v>
      </c>
      <c r="D3363" s="29">
        <v>127.34</v>
      </c>
      <c r="E3363" s="29">
        <v>119.09</v>
      </c>
      <c r="F3363" s="29">
        <v>94.33</v>
      </c>
      <c r="G3363" s="30">
        <f t="shared" si="104"/>
        <v>125.43255142924939</v>
      </c>
      <c r="H3363" s="28">
        <v>45460</v>
      </c>
      <c r="I3363">
        <f t="shared" si="105"/>
        <v>1.0200503932672806</v>
      </c>
    </row>
    <row r="3364" spans="1:9">
      <c r="A3364" s="28">
        <v>45461</v>
      </c>
      <c r="B3364" s="29">
        <v>88.04</v>
      </c>
      <c r="C3364" s="29">
        <v>161.49</v>
      </c>
      <c r="D3364" s="29">
        <v>126.77</v>
      </c>
      <c r="E3364" s="29">
        <v>119.06</v>
      </c>
      <c r="F3364" s="29">
        <v>94.15</v>
      </c>
      <c r="G3364" s="30">
        <f t="shared" si="104"/>
        <v>125.28764488719332</v>
      </c>
      <c r="H3364" s="28">
        <v>45461</v>
      </c>
      <c r="I3364">
        <f t="shared" si="105"/>
        <v>0.9876353219129872</v>
      </c>
    </row>
    <row r="3365" spans="1:9">
      <c r="A3365" s="28">
        <v>45462</v>
      </c>
      <c r="B3365" s="29">
        <v>87.96</v>
      </c>
      <c r="C3365" s="29">
        <v>161.27000000000001</v>
      </c>
      <c r="D3365" s="29">
        <v>126.69</v>
      </c>
      <c r="E3365" s="29">
        <v>119.04</v>
      </c>
      <c r="F3365" s="29">
        <v>94.12</v>
      </c>
      <c r="G3365" s="30">
        <f t="shared" si="104"/>
        <v>125.17313476562501</v>
      </c>
      <c r="H3365" s="28">
        <v>45462</v>
      </c>
      <c r="I3365">
        <f t="shared" si="105"/>
        <v>0.94887204871708897</v>
      </c>
    </row>
    <row r="3366" spans="1:9">
      <c r="A3366" s="28">
        <v>45463</v>
      </c>
      <c r="B3366" s="29">
        <v>88.11</v>
      </c>
      <c r="C3366" s="29">
        <v>161.30000000000001</v>
      </c>
      <c r="D3366" s="29">
        <v>126.74</v>
      </c>
      <c r="E3366" s="29">
        <v>119.11</v>
      </c>
      <c r="F3366" s="29">
        <v>94.14</v>
      </c>
      <c r="G3366" s="30">
        <f t="shared" si="104"/>
        <v>125.23652923298772</v>
      </c>
      <c r="H3366" s="28">
        <v>45463</v>
      </c>
      <c r="I3366">
        <f t="shared" si="105"/>
        <v>0.92863579544929709</v>
      </c>
    </row>
    <row r="3367" spans="1:9">
      <c r="A3367" s="28">
        <v>45464</v>
      </c>
      <c r="B3367" s="29">
        <v>88.23</v>
      </c>
      <c r="C3367" s="29">
        <v>161.29</v>
      </c>
      <c r="D3367" s="29">
        <v>126.64</v>
      </c>
      <c r="E3367" s="29">
        <v>118.95</v>
      </c>
      <c r="F3367" s="29">
        <v>94.2</v>
      </c>
      <c r="G3367" s="30">
        <f t="shared" si="104"/>
        <v>125.22944691880839</v>
      </c>
      <c r="H3367" s="28">
        <v>45464</v>
      </c>
      <c r="I3367">
        <f t="shared" si="105"/>
        <v>0.88552614811626695</v>
      </c>
    </row>
    <row r="3368" spans="1:9">
      <c r="A3368" s="28">
        <v>45465</v>
      </c>
      <c r="B3368" s="29">
        <v>88.24</v>
      </c>
      <c r="C3368" s="29">
        <v>163.24</v>
      </c>
      <c r="D3368" s="29">
        <v>127.93</v>
      </c>
      <c r="E3368" s="29">
        <v>119.52</v>
      </c>
      <c r="F3368" s="29">
        <v>94.74</v>
      </c>
      <c r="G3368" s="30">
        <f t="shared" si="104"/>
        <v>126.26529493100173</v>
      </c>
      <c r="H3368" s="28">
        <v>45465</v>
      </c>
      <c r="I3368">
        <f t="shared" si="105"/>
        <v>0.94949578326476347</v>
      </c>
    </row>
    <row r="3369" spans="1:9">
      <c r="A3369" s="28">
        <v>45466</v>
      </c>
      <c r="B3369" s="29">
        <v>87.73</v>
      </c>
      <c r="C3369" s="29">
        <v>164.73</v>
      </c>
      <c r="D3369" s="29">
        <v>127.03</v>
      </c>
      <c r="E3369" s="29">
        <v>118.83</v>
      </c>
      <c r="F3369" s="29">
        <v>94.2</v>
      </c>
      <c r="G3369" s="30">
        <f t="shared" si="104"/>
        <v>126.40066666362439</v>
      </c>
      <c r="H3369" s="28">
        <v>45466</v>
      </c>
      <c r="I3369">
        <f t="shared" si="105"/>
        <v>0.99664430174027541</v>
      </c>
    </row>
    <row r="3370" spans="1:9">
      <c r="A3370" s="28">
        <v>45467</v>
      </c>
      <c r="B3370" s="29">
        <v>88.28</v>
      </c>
      <c r="C3370" s="29">
        <v>161.57</v>
      </c>
      <c r="D3370" s="29">
        <v>126.89</v>
      </c>
      <c r="E3370" s="29">
        <v>118.9</v>
      </c>
      <c r="F3370" s="29">
        <v>94.09</v>
      </c>
      <c r="G3370" s="30">
        <f t="shared" si="104"/>
        <v>125.35014698634636</v>
      </c>
      <c r="H3370" s="28">
        <v>45467</v>
      </c>
      <c r="I3370">
        <f t="shared" si="105"/>
        <v>0.95153578541155481</v>
      </c>
    </row>
    <row r="3371" spans="1:9">
      <c r="A3371" s="28">
        <v>45468</v>
      </c>
      <c r="B3371" s="29">
        <v>88.71</v>
      </c>
      <c r="C3371" s="29">
        <v>161.94</v>
      </c>
      <c r="D3371" s="29">
        <v>127.19</v>
      </c>
      <c r="E3371" s="29">
        <v>119.12</v>
      </c>
      <c r="F3371" s="29">
        <v>94.24</v>
      </c>
      <c r="G3371" s="30">
        <f t="shared" si="104"/>
        <v>125.67042667567169</v>
      </c>
      <c r="H3371" s="28">
        <v>45468</v>
      </c>
      <c r="I3371">
        <f t="shared" si="105"/>
        <v>0.91993481618105166</v>
      </c>
    </row>
    <row r="3372" spans="1:9">
      <c r="A3372" s="28">
        <v>45469</v>
      </c>
      <c r="B3372" s="29">
        <v>88.36</v>
      </c>
      <c r="C3372" s="29">
        <v>162.88999999999999</v>
      </c>
      <c r="D3372" s="29">
        <v>126.85</v>
      </c>
      <c r="E3372" s="29">
        <v>118.81</v>
      </c>
      <c r="F3372" s="29">
        <v>94.01</v>
      </c>
      <c r="G3372" s="30">
        <f t="shared" si="104"/>
        <v>125.8167826829001</v>
      </c>
      <c r="H3372" s="28">
        <v>45469</v>
      </c>
      <c r="I3372">
        <f t="shared" si="105"/>
        <v>0.88692923258287448</v>
      </c>
    </row>
    <row r="3373" spans="1:9">
      <c r="A3373" s="28">
        <v>45470</v>
      </c>
      <c r="B3373" s="29">
        <v>88.27</v>
      </c>
      <c r="C3373" s="29">
        <v>161.94</v>
      </c>
      <c r="D3373" s="29">
        <v>126.64</v>
      </c>
      <c r="E3373" s="29">
        <v>118.77</v>
      </c>
      <c r="F3373" s="29">
        <v>93.97</v>
      </c>
      <c r="G3373" s="30">
        <f t="shared" si="104"/>
        <v>125.41415887850464</v>
      </c>
      <c r="H3373" s="28">
        <v>45470</v>
      </c>
      <c r="I3373">
        <f t="shared" si="105"/>
        <v>0.83205029411819087</v>
      </c>
    </row>
    <row r="3374" spans="1:9">
      <c r="A3374" s="28">
        <v>45471</v>
      </c>
      <c r="B3374" s="29">
        <v>88.44</v>
      </c>
      <c r="C3374" s="29">
        <v>161.99</v>
      </c>
      <c r="D3374" s="29">
        <v>126.89</v>
      </c>
      <c r="E3374" s="29">
        <v>118.85</v>
      </c>
      <c r="F3374" s="29">
        <v>94.29</v>
      </c>
      <c r="G3374" s="30">
        <f t="shared" si="104"/>
        <v>125.55705000547603</v>
      </c>
      <c r="H3374" s="28">
        <v>45471</v>
      </c>
      <c r="I3374">
        <f t="shared" si="105"/>
        <v>0.76413936546569328</v>
      </c>
    </row>
    <row r="3375" spans="1:9">
      <c r="A3375" s="28">
        <v>45472</v>
      </c>
      <c r="B3375" s="29">
        <v>88.54</v>
      </c>
      <c r="C3375" s="29">
        <v>164.79</v>
      </c>
      <c r="D3375" s="29">
        <v>127.97</v>
      </c>
      <c r="E3375" s="29">
        <v>119.05</v>
      </c>
      <c r="F3375" s="29">
        <v>93.84</v>
      </c>
      <c r="G3375" s="30">
        <f t="shared" si="104"/>
        <v>126.70015059141353</v>
      </c>
      <c r="H3375" s="28">
        <v>45472</v>
      </c>
      <c r="I3375">
        <f t="shared" si="105"/>
        <v>0.79418872428870491</v>
      </c>
    </row>
    <row r="3376" spans="1:9">
      <c r="A3376" s="28">
        <v>45473</v>
      </c>
      <c r="B3376" s="29">
        <v>88.08</v>
      </c>
      <c r="C3376" s="29">
        <v>165.78</v>
      </c>
      <c r="D3376" s="29">
        <v>127.61</v>
      </c>
      <c r="E3376" s="29">
        <v>118.77</v>
      </c>
      <c r="F3376" s="29">
        <v>94.36</v>
      </c>
      <c r="G3376" s="30">
        <f t="shared" si="104"/>
        <v>126.94286465938958</v>
      </c>
      <c r="H3376" s="28">
        <v>45473</v>
      </c>
      <c r="I3376">
        <f t="shared" si="105"/>
        <v>0.86263267409065547</v>
      </c>
    </row>
    <row r="3377" spans="1:9">
      <c r="A3377" s="28">
        <v>45474</v>
      </c>
      <c r="B3377" s="29">
        <v>88.62</v>
      </c>
      <c r="C3377" s="29">
        <v>162.63</v>
      </c>
      <c r="D3377" s="29">
        <v>126.87</v>
      </c>
      <c r="E3377" s="29">
        <v>118.79</v>
      </c>
      <c r="F3377" s="29">
        <v>94.15</v>
      </c>
      <c r="G3377" s="30">
        <f t="shared" si="104"/>
        <v>125.79725362332066</v>
      </c>
      <c r="H3377" s="28">
        <v>45474</v>
      </c>
      <c r="I3377">
        <f t="shared" si="105"/>
        <v>0.80275000548750042</v>
      </c>
    </row>
    <row r="3378" spans="1:9">
      <c r="A3378" s="28">
        <v>45475</v>
      </c>
      <c r="B3378" s="29">
        <v>88.52</v>
      </c>
      <c r="C3378" s="29">
        <v>162.6</v>
      </c>
      <c r="D3378" s="29">
        <v>126.67</v>
      </c>
      <c r="E3378" s="29">
        <v>118.78</v>
      </c>
      <c r="F3378" s="29">
        <v>94.2</v>
      </c>
      <c r="G3378" s="30">
        <f t="shared" si="104"/>
        <v>125.74506420670265</v>
      </c>
      <c r="H3378" s="28">
        <v>45475</v>
      </c>
      <c r="I3378">
        <f t="shared" si="105"/>
        <v>0.76925670860893658</v>
      </c>
    </row>
    <row r="3379" spans="1:9">
      <c r="A3379" s="28">
        <v>45476</v>
      </c>
      <c r="B3379" s="29">
        <v>88.61</v>
      </c>
      <c r="C3379" s="29">
        <v>162.52000000000001</v>
      </c>
      <c r="D3379" s="29">
        <v>127.22</v>
      </c>
      <c r="E3379" s="29">
        <v>119.1</v>
      </c>
      <c r="F3379" s="29">
        <v>94.47</v>
      </c>
      <c r="G3379" s="30">
        <f t="shared" si="104"/>
        <v>125.89178647050232</v>
      </c>
      <c r="H3379" s="28">
        <v>45476</v>
      </c>
      <c r="I3379">
        <f t="shared" si="105"/>
        <v>0.73387254099341004</v>
      </c>
    </row>
    <row r="3380" spans="1:9">
      <c r="A3380" s="28">
        <v>45477</v>
      </c>
      <c r="B3380" s="29">
        <v>88.82</v>
      </c>
      <c r="C3380" s="29">
        <v>162.91999999999999</v>
      </c>
      <c r="D3380" s="29">
        <v>127.08</v>
      </c>
      <c r="E3380" s="29">
        <v>118.97</v>
      </c>
      <c r="F3380" s="29">
        <v>94.36</v>
      </c>
      <c r="G3380" s="30">
        <f t="shared" si="104"/>
        <v>126.02942382812498</v>
      </c>
      <c r="H3380" s="28">
        <v>45477</v>
      </c>
      <c r="I3380">
        <f t="shared" si="105"/>
        <v>0.6957691018134291</v>
      </c>
    </row>
    <row r="3381" spans="1:9">
      <c r="A3381" s="28">
        <v>45478</v>
      </c>
      <c r="B3381" s="29">
        <v>88.78</v>
      </c>
      <c r="C3381" s="29">
        <v>165.66</v>
      </c>
      <c r="D3381" s="29">
        <v>127.35</v>
      </c>
      <c r="E3381" s="29">
        <v>119.07</v>
      </c>
      <c r="F3381" s="29">
        <v>94.36</v>
      </c>
      <c r="G3381" s="30">
        <f t="shared" si="104"/>
        <v>127.06560432790593</v>
      </c>
      <c r="H3381" s="28">
        <v>45478</v>
      </c>
      <c r="I3381">
        <f t="shared" si="105"/>
        <v>0.70654002748714895</v>
      </c>
    </row>
    <row r="3382" spans="1:9">
      <c r="A3382" s="28">
        <v>45479</v>
      </c>
      <c r="B3382" s="29">
        <v>88.82</v>
      </c>
      <c r="C3382" s="29">
        <v>167.55</v>
      </c>
      <c r="D3382" s="29">
        <v>127.95</v>
      </c>
      <c r="E3382" s="29">
        <v>119.12</v>
      </c>
      <c r="F3382" s="29">
        <v>94.09</v>
      </c>
      <c r="G3382" s="30">
        <f t="shared" si="104"/>
        <v>127.80640164099006</v>
      </c>
      <c r="H3382" s="28">
        <v>45479</v>
      </c>
      <c r="I3382">
        <f t="shared" si="105"/>
        <v>0.78565049546508181</v>
      </c>
    </row>
    <row r="3383" spans="1:9">
      <c r="A3383" s="28">
        <v>45480</v>
      </c>
      <c r="B3383" s="29">
        <v>88.66</v>
      </c>
      <c r="C3383" s="29">
        <v>168.31</v>
      </c>
      <c r="D3383" s="29">
        <v>127.56</v>
      </c>
      <c r="E3383" s="29">
        <v>118.68</v>
      </c>
      <c r="F3383" s="29">
        <v>93.98</v>
      </c>
      <c r="G3383" s="30">
        <f t="shared" si="104"/>
        <v>127.91467768874121</v>
      </c>
      <c r="H3383" s="28">
        <v>45480</v>
      </c>
      <c r="I3383">
        <f t="shared" si="105"/>
        <v>0.88081978607445099</v>
      </c>
    </row>
    <row r="3384" spans="1:9">
      <c r="A3384" s="28">
        <v>45481</v>
      </c>
      <c r="B3384" s="29">
        <v>89.14</v>
      </c>
      <c r="C3384" s="29">
        <v>166.99</v>
      </c>
      <c r="D3384" s="29">
        <v>127.53</v>
      </c>
      <c r="E3384" s="29">
        <v>119.22</v>
      </c>
      <c r="F3384" s="29">
        <v>94.78</v>
      </c>
      <c r="G3384" s="30">
        <f t="shared" si="104"/>
        <v>127.73069481965535</v>
      </c>
      <c r="H3384" s="28">
        <v>45481</v>
      </c>
      <c r="I3384">
        <f t="shared" si="105"/>
        <v>0.91019235931240483</v>
      </c>
    </row>
    <row r="3385" spans="1:9">
      <c r="A3385" s="28">
        <v>45482</v>
      </c>
      <c r="B3385" s="29">
        <v>89.24</v>
      </c>
      <c r="C3385" s="29">
        <v>167.38</v>
      </c>
      <c r="D3385" s="29">
        <v>127.73</v>
      </c>
      <c r="E3385" s="29">
        <v>118.98</v>
      </c>
      <c r="F3385" s="29">
        <v>94.31</v>
      </c>
      <c r="G3385" s="30">
        <f t="shared" si="104"/>
        <v>127.81636143764601</v>
      </c>
      <c r="H3385" s="28">
        <v>45482</v>
      </c>
      <c r="I3385">
        <f t="shared" si="105"/>
        <v>0.93833067367726231</v>
      </c>
    </row>
    <row r="3386" spans="1:9">
      <c r="A3386" s="28">
        <v>45483</v>
      </c>
      <c r="B3386" s="29">
        <v>89.31</v>
      </c>
      <c r="C3386" s="29">
        <v>168.39</v>
      </c>
      <c r="D3386" s="29">
        <v>127.64</v>
      </c>
      <c r="E3386" s="29">
        <v>118.87</v>
      </c>
      <c r="F3386" s="29">
        <v>94.09</v>
      </c>
      <c r="G3386" s="30">
        <f t="shared" si="104"/>
        <v>128.13952189507881</v>
      </c>
      <c r="H3386" s="28">
        <v>45483</v>
      </c>
      <c r="I3386">
        <f t="shared" si="105"/>
        <v>0.97961929188785379</v>
      </c>
    </row>
    <row r="3387" spans="1:9">
      <c r="A3387" s="28">
        <v>45484</v>
      </c>
      <c r="B3387" s="29">
        <v>89.53</v>
      </c>
      <c r="C3387" s="29">
        <v>168.52</v>
      </c>
      <c r="D3387" s="29">
        <v>127.72</v>
      </c>
      <c r="E3387" s="29">
        <v>118.99</v>
      </c>
      <c r="F3387" s="29">
        <v>94.14</v>
      </c>
      <c r="G3387" s="30">
        <f t="shared" si="104"/>
        <v>128.27015520042346</v>
      </c>
      <c r="H3387" s="28">
        <v>45484</v>
      </c>
      <c r="I3387">
        <f t="shared" si="105"/>
        <v>1.0294413837284848</v>
      </c>
    </row>
    <row r="3388" spans="1:9">
      <c r="A3388" s="28">
        <v>45485</v>
      </c>
      <c r="B3388" s="29">
        <v>89.64</v>
      </c>
      <c r="C3388" s="29">
        <v>168.98</v>
      </c>
      <c r="D3388" s="29">
        <v>127.74</v>
      </c>
      <c r="E3388" s="29">
        <v>119.11</v>
      </c>
      <c r="F3388" s="29">
        <v>94.1</v>
      </c>
      <c r="G3388" s="30">
        <f t="shared" si="104"/>
        <v>128.47696289062497</v>
      </c>
      <c r="H3388" s="28">
        <v>45485</v>
      </c>
      <c r="I3388">
        <f t="shared" si="105"/>
        <v>1.0683221223360309</v>
      </c>
    </row>
    <row r="3389" spans="1:9">
      <c r="A3389" s="28">
        <v>45486</v>
      </c>
      <c r="B3389" s="29">
        <v>89.1</v>
      </c>
      <c r="C3389" s="29">
        <v>168.59</v>
      </c>
      <c r="D3389" s="29">
        <v>127.66</v>
      </c>
      <c r="E3389" s="29">
        <v>118.74</v>
      </c>
      <c r="F3389" s="29">
        <v>93.57</v>
      </c>
      <c r="G3389" s="30">
        <f t="shared" si="104"/>
        <v>128.07704028548477</v>
      </c>
      <c r="H3389" s="28">
        <v>45486</v>
      </c>
      <c r="I3389">
        <f t="shared" si="105"/>
        <v>1.1024348309555601</v>
      </c>
    </row>
    <row r="3390" spans="1:9">
      <c r="A3390" s="28">
        <v>45487</v>
      </c>
      <c r="B3390" s="29">
        <v>89.27</v>
      </c>
      <c r="C3390" s="29">
        <v>169.81</v>
      </c>
      <c r="D3390" s="29">
        <v>128.13</v>
      </c>
      <c r="E3390" s="29">
        <v>118.54</v>
      </c>
      <c r="F3390" s="29">
        <v>93.7</v>
      </c>
      <c r="G3390" s="30">
        <f t="shared" si="104"/>
        <v>128.60210695641058</v>
      </c>
      <c r="H3390" s="28">
        <v>45487</v>
      </c>
      <c r="I3390">
        <f t="shared" si="105"/>
        <v>1.1630058973441939</v>
      </c>
    </row>
    <row r="3391" spans="1:9">
      <c r="A3391" s="28">
        <v>45488</v>
      </c>
      <c r="B3391" s="29">
        <v>89.67</v>
      </c>
      <c r="C3391" s="29">
        <v>168.75</v>
      </c>
      <c r="D3391" s="29">
        <v>127.95</v>
      </c>
      <c r="E3391" s="29">
        <v>119.25</v>
      </c>
      <c r="F3391" s="29">
        <v>94.21</v>
      </c>
      <c r="G3391" s="30">
        <f t="shared" si="104"/>
        <v>128.46334285557825</v>
      </c>
      <c r="H3391" s="28">
        <v>45488</v>
      </c>
      <c r="I3391">
        <f t="shared" si="105"/>
        <v>1.1931532693245444</v>
      </c>
    </row>
    <row r="3392" spans="1:9">
      <c r="A3392" s="28">
        <v>45489</v>
      </c>
      <c r="B3392" s="29">
        <v>88.56</v>
      </c>
      <c r="C3392" s="29">
        <v>167.87</v>
      </c>
      <c r="D3392" s="29">
        <v>127.22</v>
      </c>
      <c r="E3392" s="29">
        <v>118.65</v>
      </c>
      <c r="F3392" s="29">
        <v>93.53</v>
      </c>
      <c r="G3392" s="30">
        <f t="shared" si="104"/>
        <v>127.62398145443922</v>
      </c>
      <c r="H3392" s="28">
        <v>45489</v>
      </c>
      <c r="I3392">
        <f t="shared" si="105"/>
        <v>1.1748399411691444</v>
      </c>
    </row>
    <row r="3393" spans="1:9">
      <c r="A3393" s="28">
        <v>45490</v>
      </c>
      <c r="B3393" s="29">
        <v>88.6</v>
      </c>
      <c r="C3393" s="29">
        <v>167.53</v>
      </c>
      <c r="D3393" s="29">
        <v>127.31</v>
      </c>
      <c r="E3393" s="29">
        <v>118.64</v>
      </c>
      <c r="F3393" s="29">
        <v>93.49</v>
      </c>
      <c r="G3393" s="30">
        <f t="shared" si="104"/>
        <v>127.51326842691294</v>
      </c>
      <c r="H3393" s="28">
        <v>45490</v>
      </c>
      <c r="I3393">
        <f t="shared" si="105"/>
        <v>1.1419416124357975</v>
      </c>
    </row>
    <row r="3394" spans="1:9">
      <c r="A3394" s="28">
        <v>45491</v>
      </c>
      <c r="B3394" s="29">
        <v>88.7</v>
      </c>
      <c r="C3394" s="29">
        <v>168.34</v>
      </c>
      <c r="D3394" s="29">
        <v>126.93</v>
      </c>
      <c r="E3394" s="29">
        <v>118.23</v>
      </c>
      <c r="F3394" s="29">
        <v>93.39</v>
      </c>
      <c r="G3394" s="30">
        <f t="shared" si="104"/>
        <v>127.70333856600469</v>
      </c>
      <c r="H3394" s="28">
        <v>45491</v>
      </c>
      <c r="I3394">
        <f t="shared" si="105"/>
        <v>1.1094557809977006</v>
      </c>
    </row>
    <row r="3395" spans="1:9">
      <c r="A3395" s="28">
        <v>45492</v>
      </c>
      <c r="B3395" s="29">
        <v>88.46</v>
      </c>
      <c r="C3395" s="29">
        <v>168.02</v>
      </c>
      <c r="D3395" s="29">
        <v>126.85</v>
      </c>
      <c r="E3395" s="29">
        <v>118.07</v>
      </c>
      <c r="F3395" s="29">
        <v>93</v>
      </c>
      <c r="G3395" s="30">
        <f t="shared" si="104"/>
        <v>127.44617356344916</v>
      </c>
      <c r="H3395" s="28">
        <v>45492</v>
      </c>
      <c r="I3395">
        <f t="shared" si="105"/>
        <v>1.0634875082248536</v>
      </c>
    </row>
    <row r="3396" spans="1:9">
      <c r="A3396" s="28">
        <v>45493</v>
      </c>
      <c r="B3396" s="29">
        <v>88.03</v>
      </c>
      <c r="C3396" s="29">
        <v>167.78</v>
      </c>
      <c r="D3396" s="29">
        <v>126.41</v>
      </c>
      <c r="E3396" s="29">
        <v>117.7</v>
      </c>
      <c r="F3396" s="29">
        <v>92.01</v>
      </c>
      <c r="G3396" s="30">
        <f t="shared" si="104"/>
        <v>127.01619382483935</v>
      </c>
      <c r="H3396" s="28">
        <v>45493</v>
      </c>
      <c r="I3396">
        <f t="shared" si="105"/>
        <v>1.0538385349426815</v>
      </c>
    </row>
    <row r="3397" spans="1:9">
      <c r="A3397" s="28">
        <v>45494</v>
      </c>
      <c r="B3397" s="29">
        <v>88.06</v>
      </c>
      <c r="C3397" s="29">
        <v>168.41</v>
      </c>
      <c r="D3397" s="29">
        <v>126.45</v>
      </c>
      <c r="E3397" s="29">
        <v>117.34</v>
      </c>
      <c r="F3397" s="29">
        <v>92.24</v>
      </c>
      <c r="G3397" s="30">
        <f t="shared" ref="G3397:G3460" si="106">(B3397*$B$2+C3397*$C$2+D3397*$D$2+E3397*$E$2+F3397*$F$2)/$G$2</f>
        <v>127.23152553665304</v>
      </c>
      <c r="H3397" s="28">
        <v>45494</v>
      </c>
      <c r="I3397">
        <f t="shared" si="105"/>
        <v>1.0472346643787513</v>
      </c>
    </row>
    <row r="3398" spans="1:9">
      <c r="A3398" s="28">
        <v>45495</v>
      </c>
      <c r="B3398" s="29">
        <v>88.47</v>
      </c>
      <c r="C3398" s="29">
        <v>168.2</v>
      </c>
      <c r="D3398" s="29">
        <v>126.87</v>
      </c>
      <c r="E3398" s="29">
        <v>117.83</v>
      </c>
      <c r="F3398" s="29">
        <v>92.22</v>
      </c>
      <c r="G3398" s="30">
        <f t="shared" si="106"/>
        <v>127.37086329950347</v>
      </c>
      <c r="H3398" s="28">
        <v>45495</v>
      </c>
      <c r="I3398">
        <f t="shared" si="105"/>
        <v>0.99491026592590892</v>
      </c>
    </row>
    <row r="3399" spans="1:9">
      <c r="A3399" s="28">
        <v>45496</v>
      </c>
      <c r="B3399" s="29">
        <v>88.77</v>
      </c>
      <c r="C3399" s="29">
        <v>167.8</v>
      </c>
      <c r="D3399" s="29">
        <v>126.27</v>
      </c>
      <c r="E3399" s="29">
        <v>117.57</v>
      </c>
      <c r="F3399" s="29">
        <v>92.31</v>
      </c>
      <c r="G3399" s="30">
        <f t="shared" si="106"/>
        <v>127.18703020042346</v>
      </c>
      <c r="H3399" s="28">
        <v>45496</v>
      </c>
      <c r="I3399">
        <f t="shared" si="105"/>
        <v>0.95404263717908355</v>
      </c>
    </row>
    <row r="3400" spans="1:9">
      <c r="A3400" s="28">
        <v>45497</v>
      </c>
      <c r="B3400" s="29">
        <v>88.59</v>
      </c>
      <c r="C3400" s="29">
        <v>167.67</v>
      </c>
      <c r="D3400" s="29">
        <v>126.59</v>
      </c>
      <c r="E3400" s="29">
        <v>117.66</v>
      </c>
      <c r="F3400" s="29">
        <v>92.3</v>
      </c>
      <c r="G3400" s="30">
        <f t="shared" si="106"/>
        <v>127.15359078380547</v>
      </c>
      <c r="H3400" s="28">
        <v>45497</v>
      </c>
      <c r="I3400">
        <f t="shared" si="105"/>
        <v>0.91679680606890124</v>
      </c>
    </row>
    <row r="3401" spans="1:9">
      <c r="A3401" s="28">
        <v>45498</v>
      </c>
      <c r="B3401" s="29">
        <v>88.56</v>
      </c>
      <c r="C3401" s="29">
        <v>167.57</v>
      </c>
      <c r="D3401" s="29">
        <v>126.57</v>
      </c>
      <c r="E3401" s="29">
        <v>117.63</v>
      </c>
      <c r="F3401" s="29">
        <v>92.18</v>
      </c>
      <c r="G3401" s="30">
        <f t="shared" si="106"/>
        <v>127.08700104044974</v>
      </c>
      <c r="H3401" s="28">
        <v>45498</v>
      </c>
      <c r="I3401">
        <f t="shared" si="105"/>
        <v>0.84785909164224271</v>
      </c>
    </row>
    <row r="3402" spans="1:9">
      <c r="A3402" s="28">
        <v>45499</v>
      </c>
      <c r="B3402" s="29">
        <v>88.66</v>
      </c>
      <c r="C3402" s="29">
        <v>167.33</v>
      </c>
      <c r="D3402" s="29">
        <v>126.07</v>
      </c>
      <c r="E3402" s="29">
        <v>117.35</v>
      </c>
      <c r="F3402" s="29">
        <v>91.94</v>
      </c>
      <c r="G3402" s="30">
        <f t="shared" si="106"/>
        <v>126.88183548116234</v>
      </c>
      <c r="H3402" s="28">
        <v>45499</v>
      </c>
      <c r="I3402">
        <f t="shared" si="105"/>
        <v>0.78390885087481244</v>
      </c>
    </row>
    <row r="3403" spans="1:9">
      <c r="A3403" s="28">
        <v>45500</v>
      </c>
      <c r="B3403" s="29">
        <v>88.66</v>
      </c>
      <c r="C3403" s="29">
        <v>167.65</v>
      </c>
      <c r="D3403" s="29">
        <v>126.41</v>
      </c>
      <c r="E3403" s="29">
        <v>117.64</v>
      </c>
      <c r="F3403" s="29">
        <v>92.04</v>
      </c>
      <c r="G3403" s="30">
        <f t="shared" si="106"/>
        <v>127.10000976562497</v>
      </c>
      <c r="H3403" s="28">
        <v>45500</v>
      </c>
      <c r="I3403">
        <f t="shared" si="105"/>
        <v>0.77561390395788754</v>
      </c>
    </row>
    <row r="3404" spans="1:9">
      <c r="A3404" s="28">
        <v>45501</v>
      </c>
      <c r="B3404" s="29">
        <v>88.88</v>
      </c>
      <c r="C3404" s="29">
        <v>168.21</v>
      </c>
      <c r="D3404" s="29">
        <v>126.58</v>
      </c>
      <c r="E3404" s="29">
        <v>117.21</v>
      </c>
      <c r="F3404" s="29">
        <v>91.59</v>
      </c>
      <c r="G3404" s="30">
        <f t="shared" si="106"/>
        <v>127.24247900846962</v>
      </c>
      <c r="H3404" s="28">
        <v>45501</v>
      </c>
      <c r="I3404">
        <f t="shared" si="105"/>
        <v>0.77184079698540076</v>
      </c>
    </row>
    <row r="3405" spans="1:9">
      <c r="A3405" s="28">
        <v>45502</v>
      </c>
      <c r="B3405" s="29">
        <v>88.64</v>
      </c>
      <c r="C3405" s="29">
        <v>167.63</v>
      </c>
      <c r="D3405" s="29">
        <v>126.49</v>
      </c>
      <c r="E3405" s="29">
        <v>117.48</v>
      </c>
      <c r="F3405" s="29">
        <v>91.85</v>
      </c>
      <c r="G3405" s="30">
        <f t="shared" si="106"/>
        <v>127.04699195933117</v>
      </c>
      <c r="H3405" s="28">
        <v>45502</v>
      </c>
      <c r="I3405">
        <f t="shared" si="105"/>
        <v>0.71348186004905201</v>
      </c>
    </row>
    <row r="3406" spans="1:9">
      <c r="A3406" s="28">
        <v>45503</v>
      </c>
      <c r="B3406" s="29">
        <v>88.59</v>
      </c>
      <c r="C3406" s="29">
        <v>167.44</v>
      </c>
      <c r="D3406" s="29">
        <v>126.41</v>
      </c>
      <c r="E3406" s="29">
        <v>117.36</v>
      </c>
      <c r="F3406" s="29">
        <v>91.74</v>
      </c>
      <c r="G3406" s="30">
        <f t="shared" si="106"/>
        <v>126.92308538989484</v>
      </c>
      <c r="H3406" s="28">
        <v>45503</v>
      </c>
      <c r="I3406">
        <f t="shared" si="105"/>
        <v>0.64520707840228586</v>
      </c>
    </row>
    <row r="3407" spans="1:9">
      <c r="A3407" s="28">
        <v>45504</v>
      </c>
      <c r="B3407" s="29">
        <v>88.63</v>
      </c>
      <c r="C3407" s="29">
        <v>167.42</v>
      </c>
      <c r="D3407" s="29">
        <v>126.63</v>
      </c>
      <c r="E3407" s="29">
        <v>117.62</v>
      </c>
      <c r="F3407" s="29">
        <v>91.77</v>
      </c>
      <c r="G3407" s="30">
        <f t="shared" si="106"/>
        <v>126.99704617224005</v>
      </c>
      <c r="H3407" s="28">
        <v>45504</v>
      </c>
      <c r="I3407">
        <f t="shared" si="105"/>
        <v>0.57857574034851933</v>
      </c>
    </row>
    <row r="3408" spans="1:9">
      <c r="A3408" s="28">
        <v>45505</v>
      </c>
      <c r="B3408" s="29">
        <v>88.54</v>
      </c>
      <c r="C3408" s="29">
        <v>167.58</v>
      </c>
      <c r="D3408" s="29">
        <v>126.53</v>
      </c>
      <c r="E3408" s="29">
        <v>117.45</v>
      </c>
      <c r="F3408" s="29">
        <v>91.59</v>
      </c>
      <c r="G3408" s="30">
        <f t="shared" si="106"/>
        <v>126.97160192757009</v>
      </c>
      <c r="H3408" s="28">
        <v>45505</v>
      </c>
      <c r="I3408">
        <f t="shared" si="105"/>
        <v>0.51628857294949304</v>
      </c>
    </row>
    <row r="3409" spans="1:9">
      <c r="A3409" s="28">
        <v>45506</v>
      </c>
      <c r="B3409" s="29">
        <v>88.42</v>
      </c>
      <c r="C3409" s="29">
        <v>167.33</v>
      </c>
      <c r="D3409" s="29">
        <v>126.23</v>
      </c>
      <c r="E3409" s="29">
        <v>117.42</v>
      </c>
      <c r="F3409" s="29">
        <v>91.42</v>
      </c>
      <c r="G3409" s="30">
        <f t="shared" si="106"/>
        <v>126.78919675452684</v>
      </c>
      <c r="H3409" s="28">
        <v>45506</v>
      </c>
      <c r="I3409">
        <f t="shared" si="105"/>
        <v>0.52760507799716627</v>
      </c>
    </row>
    <row r="3410" spans="1:9">
      <c r="A3410" s="28">
        <v>45507</v>
      </c>
      <c r="B3410" s="29">
        <v>88.19</v>
      </c>
      <c r="C3410" s="29">
        <v>167.06</v>
      </c>
      <c r="D3410" s="29">
        <v>125.64</v>
      </c>
      <c r="E3410" s="29">
        <v>117.13</v>
      </c>
      <c r="F3410" s="29">
        <v>91.17</v>
      </c>
      <c r="G3410" s="30">
        <f t="shared" si="106"/>
        <v>126.48751734082941</v>
      </c>
      <c r="H3410" s="28">
        <v>45507</v>
      </c>
      <c r="I3410">
        <f t="shared" si="105"/>
        <v>0.55800243452330522</v>
      </c>
    </row>
    <row r="3411" spans="1:9">
      <c r="A3411" s="28">
        <v>45508</v>
      </c>
      <c r="B3411" s="29">
        <v>88.48</v>
      </c>
      <c r="C3411" s="29">
        <v>167.3</v>
      </c>
      <c r="D3411" s="29">
        <v>126.35</v>
      </c>
      <c r="E3411" s="29">
        <v>116.7</v>
      </c>
      <c r="F3411" s="29">
        <v>90.97</v>
      </c>
      <c r="G3411" s="30">
        <f t="shared" si="106"/>
        <v>126.63076144494742</v>
      </c>
      <c r="H3411" s="28">
        <v>45508</v>
      </c>
      <c r="I3411">
        <f t="shared" si="105"/>
        <v>0.57244708949842993</v>
      </c>
    </row>
    <row r="3412" spans="1:9">
      <c r="A3412" s="28">
        <v>45509</v>
      </c>
      <c r="B3412" s="29">
        <v>88.62</v>
      </c>
      <c r="C3412" s="29">
        <v>167.25</v>
      </c>
      <c r="D3412" s="29">
        <v>126.47</v>
      </c>
      <c r="E3412" s="29">
        <v>117.35</v>
      </c>
      <c r="F3412" s="29">
        <v>91.49</v>
      </c>
      <c r="G3412" s="30">
        <f t="shared" si="106"/>
        <v>126.83200135988608</v>
      </c>
      <c r="H3412" s="28">
        <v>45509</v>
      </c>
      <c r="I3412">
        <f t="shared" si="105"/>
        <v>0.57971504486953906</v>
      </c>
    </row>
    <row r="3413" spans="1:9">
      <c r="A3413" s="28">
        <v>45510</v>
      </c>
      <c r="B3413" s="29">
        <v>88.43</v>
      </c>
      <c r="C3413" s="29">
        <v>167.01</v>
      </c>
      <c r="D3413" s="29">
        <v>125.98</v>
      </c>
      <c r="E3413" s="29">
        <v>117.11</v>
      </c>
      <c r="F3413" s="29">
        <v>91.3</v>
      </c>
      <c r="G3413" s="30">
        <f t="shared" si="106"/>
        <v>126.57851179176399</v>
      </c>
      <c r="H3413" s="28">
        <v>45510</v>
      </c>
      <c r="I3413">
        <f t="shared" si="105"/>
        <v>0.59300041874110943</v>
      </c>
    </row>
    <row r="3414" spans="1:9">
      <c r="A3414" s="28">
        <v>45511</v>
      </c>
      <c r="B3414" s="29">
        <v>88.42</v>
      </c>
      <c r="C3414" s="29">
        <v>166.86</v>
      </c>
      <c r="D3414" s="29">
        <v>126.13</v>
      </c>
      <c r="E3414" s="29">
        <v>117.04</v>
      </c>
      <c r="F3414" s="29">
        <v>90.85</v>
      </c>
      <c r="G3414" s="30">
        <f t="shared" si="106"/>
        <v>126.46750538478389</v>
      </c>
      <c r="H3414" s="28">
        <v>45511</v>
      </c>
      <c r="I3414">
        <f t="shared" si="105"/>
        <v>0.59482726167434852</v>
      </c>
    </row>
    <row r="3415" spans="1:9">
      <c r="A3415" s="28">
        <v>45512</v>
      </c>
      <c r="B3415" s="29">
        <v>88.47</v>
      </c>
      <c r="C3415" s="29">
        <v>166.31</v>
      </c>
      <c r="D3415" s="29">
        <v>125.71</v>
      </c>
      <c r="E3415" s="29">
        <v>116.59</v>
      </c>
      <c r="F3415" s="29">
        <v>90.54</v>
      </c>
      <c r="G3415" s="30">
        <f t="shared" si="106"/>
        <v>126.11244738427276</v>
      </c>
      <c r="H3415" s="28">
        <v>45512</v>
      </c>
      <c r="I3415">
        <f t="shared" si="105"/>
        <v>0.60280518479614875</v>
      </c>
    </row>
    <row r="3416" spans="1:9">
      <c r="A3416" s="28">
        <v>45513</v>
      </c>
      <c r="B3416" s="29">
        <v>88.6</v>
      </c>
      <c r="C3416" s="29">
        <v>166.02</v>
      </c>
      <c r="D3416" s="29">
        <v>126</v>
      </c>
      <c r="E3416" s="29">
        <v>116.97</v>
      </c>
      <c r="F3416" s="29">
        <v>90.39</v>
      </c>
      <c r="G3416" s="30">
        <f t="shared" si="106"/>
        <v>126.11063380731598</v>
      </c>
      <c r="H3416" s="28">
        <v>45513</v>
      </c>
      <c r="I3416">
        <f t="shared" si="105"/>
        <v>0.58555384505694341</v>
      </c>
    </row>
    <row r="3417" spans="1:9">
      <c r="A3417" s="28">
        <v>45514</v>
      </c>
      <c r="B3417" s="29">
        <v>88.63</v>
      </c>
      <c r="C3417" s="29">
        <v>166.06</v>
      </c>
      <c r="D3417" s="29">
        <v>126.07</v>
      </c>
      <c r="E3417" s="29">
        <v>117.01</v>
      </c>
      <c r="F3417" s="29">
        <v>90.39</v>
      </c>
      <c r="G3417" s="30">
        <f t="shared" si="106"/>
        <v>126.14669908184869</v>
      </c>
      <c r="H3417" s="28">
        <v>45514</v>
      </c>
      <c r="I3417">
        <f t="shared" si="105"/>
        <v>0.58365673640238513</v>
      </c>
    </row>
    <row r="3418" spans="1:9">
      <c r="A3418" s="28">
        <v>45515</v>
      </c>
      <c r="B3418" s="29">
        <v>88.58</v>
      </c>
      <c r="C3418" s="29">
        <v>166.02</v>
      </c>
      <c r="D3418" s="29">
        <v>125.94</v>
      </c>
      <c r="E3418" s="29">
        <v>116.94</v>
      </c>
      <c r="F3418" s="29">
        <v>90.39</v>
      </c>
      <c r="G3418" s="30">
        <f t="shared" si="106"/>
        <v>126.0940881005403</v>
      </c>
      <c r="H3418" s="28">
        <v>45515</v>
      </c>
      <c r="I3418">
        <f t="shared" si="105"/>
        <v>0.53033582612428443</v>
      </c>
    </row>
    <row r="3419" spans="1:9">
      <c r="A3419" s="28">
        <v>45516</v>
      </c>
      <c r="B3419" s="29">
        <v>88.49</v>
      </c>
      <c r="C3419" s="29">
        <v>165.83</v>
      </c>
      <c r="D3419" s="29">
        <v>125.37</v>
      </c>
      <c r="E3419" s="29">
        <v>116.52</v>
      </c>
      <c r="F3419" s="29">
        <v>90.29</v>
      </c>
      <c r="G3419" s="30">
        <f t="shared" si="106"/>
        <v>125.85446489851049</v>
      </c>
      <c r="H3419" s="28">
        <v>45516</v>
      </c>
      <c r="I3419">
        <f t="shared" si="105"/>
        <v>0.48754176447904529</v>
      </c>
    </row>
    <row r="3420" spans="1:9">
      <c r="A3420" s="28">
        <v>45517</v>
      </c>
      <c r="B3420" s="29">
        <v>88.66</v>
      </c>
      <c r="C3420" s="29">
        <v>165.73</v>
      </c>
      <c r="D3420" s="29">
        <v>125.26</v>
      </c>
      <c r="E3420" s="29">
        <v>116.42</v>
      </c>
      <c r="F3420" s="29">
        <v>90.22</v>
      </c>
      <c r="G3420" s="30">
        <f t="shared" si="106"/>
        <v>125.81579316041177</v>
      </c>
      <c r="H3420" s="28">
        <v>45517</v>
      </c>
      <c r="I3420">
        <f t="shared" si="105"/>
        <v>0.50400492904692573</v>
      </c>
    </row>
    <row r="3421" spans="1:9">
      <c r="A3421" s="28">
        <v>45518</v>
      </c>
      <c r="B3421" s="29">
        <v>88.82</v>
      </c>
      <c r="C3421" s="29">
        <v>165.6</v>
      </c>
      <c r="D3421" s="29">
        <v>125.27</v>
      </c>
      <c r="E3421" s="29">
        <v>116.32</v>
      </c>
      <c r="F3421" s="29">
        <v>90.07</v>
      </c>
      <c r="G3421" s="30">
        <f t="shared" si="106"/>
        <v>125.76800744742989</v>
      </c>
      <c r="H3421" s="28">
        <v>45518</v>
      </c>
      <c r="I3421">
        <f t="shared" si="105"/>
        <v>0.52129251554472789</v>
      </c>
    </row>
    <row r="3422" spans="1:9">
      <c r="A3422" s="28">
        <v>45519</v>
      </c>
      <c r="B3422" s="29">
        <v>89.08</v>
      </c>
      <c r="C3422" s="29">
        <v>165.5</v>
      </c>
      <c r="D3422" s="29">
        <v>125.31</v>
      </c>
      <c r="E3422" s="29">
        <v>115.42</v>
      </c>
      <c r="F3422" s="29">
        <v>89.95</v>
      </c>
      <c r="G3422" s="30">
        <f t="shared" si="106"/>
        <v>125.63457943925231</v>
      </c>
      <c r="H3422" s="28">
        <v>45519</v>
      </c>
      <c r="I3422">
        <f t="shared" si="105"/>
        <v>0.52773777146327872</v>
      </c>
    </row>
    <row r="3423" spans="1:9">
      <c r="A3423" s="28">
        <v>45520</v>
      </c>
      <c r="B3423" s="29">
        <v>89.03</v>
      </c>
      <c r="C3423" s="29">
        <v>165.27</v>
      </c>
      <c r="D3423" s="29">
        <v>124.87</v>
      </c>
      <c r="E3423" s="29">
        <v>116.12</v>
      </c>
      <c r="F3423" s="29">
        <v>89.84</v>
      </c>
      <c r="G3423" s="30">
        <f t="shared" si="106"/>
        <v>125.58042352694216</v>
      </c>
      <c r="H3423" s="28">
        <v>45520</v>
      </c>
      <c r="I3423">
        <f t="shared" si="105"/>
        <v>0.54404613060135776</v>
      </c>
    </row>
    <row r="3424" spans="1:9">
      <c r="A3424" s="28">
        <v>45521</v>
      </c>
      <c r="B3424" s="29">
        <v>89.26</v>
      </c>
      <c r="C3424" s="29">
        <v>165.06</v>
      </c>
      <c r="D3424" s="29">
        <v>125.23</v>
      </c>
      <c r="E3424" s="29">
        <v>116.27</v>
      </c>
      <c r="F3424" s="29">
        <v>89.63</v>
      </c>
      <c r="G3424" s="30">
        <f t="shared" si="106"/>
        <v>125.59353780300816</v>
      </c>
      <c r="H3424" s="28">
        <v>45521</v>
      </c>
      <c r="I3424">
        <f t="shared" ref="I3424:I3487" si="107">_xlfn.STDEV.P(G3397:G3424)</f>
        <v>0.56967320060217352</v>
      </c>
    </row>
    <row r="3425" spans="1:9">
      <c r="A3425" s="28">
        <v>45522</v>
      </c>
      <c r="B3425" s="29">
        <v>89.42</v>
      </c>
      <c r="C3425" s="29">
        <v>164.94</v>
      </c>
      <c r="D3425" s="29">
        <v>125.14</v>
      </c>
      <c r="E3425" s="29">
        <v>115.5</v>
      </c>
      <c r="F3425" s="29">
        <v>89.35</v>
      </c>
      <c r="G3425" s="30">
        <f t="shared" si="106"/>
        <v>125.41339884820384</v>
      </c>
      <c r="H3425" s="28">
        <v>45522</v>
      </c>
      <c r="I3425">
        <f t="shared" si="107"/>
        <v>0.59262313930110977</v>
      </c>
    </row>
    <row r="3426" spans="1:9">
      <c r="A3426" s="28">
        <v>45523</v>
      </c>
      <c r="B3426" s="29">
        <v>90.05</v>
      </c>
      <c r="C3426" s="29">
        <v>165.67</v>
      </c>
      <c r="D3426" s="29">
        <v>125.98</v>
      </c>
      <c r="E3426" s="29">
        <v>116.81</v>
      </c>
      <c r="F3426" s="29">
        <v>90.27</v>
      </c>
      <c r="G3426" s="30">
        <f t="shared" si="106"/>
        <v>126.25307849919682</v>
      </c>
      <c r="H3426" s="28">
        <v>45523</v>
      </c>
      <c r="I3426">
        <f t="shared" si="107"/>
        <v>0.5695021062273028</v>
      </c>
    </row>
    <row r="3427" spans="1:9">
      <c r="A3427" s="28">
        <v>45524</v>
      </c>
      <c r="B3427" s="29">
        <v>89.52</v>
      </c>
      <c r="C3427" s="29">
        <v>164.9</v>
      </c>
      <c r="D3427" s="29">
        <v>124.72</v>
      </c>
      <c r="E3427" s="29">
        <v>115.72</v>
      </c>
      <c r="F3427" s="29">
        <v>89.7</v>
      </c>
      <c r="G3427" s="30">
        <f t="shared" si="106"/>
        <v>125.45101087908877</v>
      </c>
      <c r="H3427" s="28">
        <v>45524</v>
      </c>
      <c r="I3427">
        <f t="shared" si="107"/>
        <v>0.58086933441394928</v>
      </c>
    </row>
    <row r="3428" spans="1:9">
      <c r="A3428" s="28">
        <v>45525</v>
      </c>
      <c r="B3428" s="29">
        <v>90.03</v>
      </c>
      <c r="C3428" s="29">
        <v>165.06</v>
      </c>
      <c r="D3428" s="29">
        <v>125.3</v>
      </c>
      <c r="E3428" s="29">
        <v>116.21</v>
      </c>
      <c r="F3428" s="29">
        <v>90.17</v>
      </c>
      <c r="G3428" s="30">
        <f t="shared" si="106"/>
        <v>125.83393499926984</v>
      </c>
      <c r="H3428" s="28">
        <v>45525</v>
      </c>
      <c r="I3428">
        <f t="shared" si="107"/>
        <v>0.57073166968763378</v>
      </c>
    </row>
    <row r="3429" spans="1:9">
      <c r="A3429" s="28">
        <v>45526</v>
      </c>
      <c r="B3429" s="29">
        <v>90.23</v>
      </c>
      <c r="C3429" s="29">
        <v>164.97</v>
      </c>
      <c r="D3429" s="29">
        <v>124.89</v>
      </c>
      <c r="E3429" s="29">
        <v>116.13</v>
      </c>
      <c r="F3429" s="29">
        <v>89.89</v>
      </c>
      <c r="G3429" s="30">
        <f t="shared" si="106"/>
        <v>125.74214104483059</v>
      </c>
      <c r="H3429" s="28">
        <v>45526</v>
      </c>
      <c r="I3429">
        <f t="shared" si="107"/>
        <v>0.56291539224017917</v>
      </c>
    </row>
    <row r="3430" spans="1:9">
      <c r="A3430" s="28">
        <v>45527</v>
      </c>
      <c r="B3430" s="29">
        <v>90.34</v>
      </c>
      <c r="C3430" s="29">
        <v>164.91</v>
      </c>
      <c r="D3430" s="29">
        <v>125.06</v>
      </c>
      <c r="E3430" s="29">
        <v>116.12</v>
      </c>
      <c r="F3430" s="29">
        <v>90</v>
      </c>
      <c r="G3430" s="30">
        <f t="shared" si="106"/>
        <v>125.77896342910338</v>
      </c>
      <c r="H3430" s="28">
        <v>45527</v>
      </c>
      <c r="I3430">
        <f t="shared" si="107"/>
        <v>0.55928051386911815</v>
      </c>
    </row>
    <row r="3431" spans="1:9">
      <c r="A3431" s="28">
        <v>45528</v>
      </c>
      <c r="B3431" s="29">
        <v>90.45</v>
      </c>
      <c r="C3431" s="29">
        <v>164.57</v>
      </c>
      <c r="D3431" s="29">
        <v>125.07</v>
      </c>
      <c r="E3431" s="29">
        <v>116.07</v>
      </c>
      <c r="F3431" s="29">
        <v>89.73</v>
      </c>
      <c r="G3431" s="30">
        <f t="shared" si="106"/>
        <v>125.63540166837031</v>
      </c>
      <c r="H3431" s="28">
        <v>45528</v>
      </c>
      <c r="I3431">
        <f t="shared" si="107"/>
        <v>0.54651494545888601</v>
      </c>
    </row>
    <row r="3432" spans="1:9">
      <c r="A3432" s="28">
        <v>45529</v>
      </c>
      <c r="B3432" s="29">
        <v>90.07</v>
      </c>
      <c r="C3432" s="29">
        <v>164.11</v>
      </c>
      <c r="D3432" s="29">
        <v>124.39</v>
      </c>
      <c r="E3432" s="29">
        <v>114.76</v>
      </c>
      <c r="F3432" s="29">
        <v>89.18</v>
      </c>
      <c r="G3432" s="30">
        <f t="shared" si="106"/>
        <v>125.01890273620033</v>
      </c>
      <c r="H3432" s="28">
        <v>45529</v>
      </c>
      <c r="I3432">
        <f t="shared" si="107"/>
        <v>0.55175298073417811</v>
      </c>
    </row>
    <row r="3433" spans="1:9">
      <c r="A3433" s="28">
        <v>45530</v>
      </c>
      <c r="B3433" s="29">
        <v>90.52</v>
      </c>
      <c r="C3433" s="29">
        <v>164.37</v>
      </c>
      <c r="D3433" s="29">
        <v>124.95</v>
      </c>
      <c r="E3433" s="29">
        <v>115.51</v>
      </c>
      <c r="F3433" s="29">
        <v>89.84</v>
      </c>
      <c r="G3433" s="30">
        <f t="shared" si="106"/>
        <v>125.48983873028621</v>
      </c>
      <c r="H3433" s="28">
        <v>45530</v>
      </c>
      <c r="I3433">
        <f t="shared" si="107"/>
        <v>0.5344458635754934</v>
      </c>
    </row>
    <row r="3434" spans="1:9">
      <c r="A3434" s="28">
        <v>45531</v>
      </c>
      <c r="B3434" s="29">
        <v>91.07</v>
      </c>
      <c r="C3434" s="29">
        <v>164.74</v>
      </c>
      <c r="D3434" s="29">
        <v>125.17</v>
      </c>
      <c r="E3434" s="29">
        <v>116.1</v>
      </c>
      <c r="F3434" s="29">
        <v>89.9</v>
      </c>
      <c r="G3434" s="30">
        <f t="shared" si="106"/>
        <v>125.87200304833526</v>
      </c>
      <c r="H3434" s="28">
        <v>45531</v>
      </c>
      <c r="I3434">
        <f t="shared" si="107"/>
        <v>0.50965832351198048</v>
      </c>
    </row>
    <row r="3435" spans="1:9">
      <c r="A3435" s="28">
        <v>45532</v>
      </c>
      <c r="B3435" s="29">
        <v>90.67</v>
      </c>
      <c r="C3435" s="29">
        <v>164.43</v>
      </c>
      <c r="D3435" s="29">
        <v>124.52</v>
      </c>
      <c r="E3435" s="29">
        <v>115.46</v>
      </c>
      <c r="F3435" s="29">
        <v>89.61</v>
      </c>
      <c r="G3435" s="30">
        <f t="shared" si="106"/>
        <v>125.45083870290594</v>
      </c>
      <c r="H3435" s="28">
        <v>45532</v>
      </c>
      <c r="I3435">
        <f t="shared" si="107"/>
        <v>0.48552050854220719</v>
      </c>
    </row>
    <row r="3436" spans="1:9">
      <c r="A3436" s="28">
        <v>45533</v>
      </c>
      <c r="B3436" s="29">
        <v>91.1</v>
      </c>
      <c r="C3436" s="29">
        <v>164.57</v>
      </c>
      <c r="D3436" s="29">
        <v>124.85</v>
      </c>
      <c r="E3436" s="29">
        <v>115.91</v>
      </c>
      <c r="F3436" s="29">
        <v>89.76</v>
      </c>
      <c r="G3436" s="30">
        <f t="shared" si="106"/>
        <v>125.72755339150115</v>
      </c>
      <c r="H3436" s="28">
        <v>45533</v>
      </c>
      <c r="I3436">
        <f t="shared" si="107"/>
        <v>0.44811983483423429</v>
      </c>
    </row>
    <row r="3437" spans="1:9">
      <c r="A3437" s="28">
        <v>45534</v>
      </c>
      <c r="B3437" s="29">
        <v>91.3</v>
      </c>
      <c r="C3437" s="29">
        <v>164.46</v>
      </c>
      <c r="D3437" s="29">
        <v>124.91</v>
      </c>
      <c r="E3437" s="29">
        <v>115.86</v>
      </c>
      <c r="F3437" s="29">
        <v>89.78</v>
      </c>
      <c r="G3437" s="30">
        <f t="shared" si="106"/>
        <v>125.73324971707066</v>
      </c>
      <c r="H3437" s="28">
        <v>45534</v>
      </c>
      <c r="I3437">
        <f t="shared" si="107"/>
        <v>0.41801756156583347</v>
      </c>
    </row>
    <row r="3438" spans="1:9">
      <c r="A3438" s="28">
        <v>45535</v>
      </c>
      <c r="B3438" s="29">
        <v>91.53</v>
      </c>
      <c r="C3438" s="29">
        <v>164.15</v>
      </c>
      <c r="D3438" s="29">
        <v>124.61</v>
      </c>
      <c r="E3438" s="29">
        <v>115.81</v>
      </c>
      <c r="F3438" s="29">
        <v>89.35</v>
      </c>
      <c r="G3438" s="30">
        <f t="shared" si="106"/>
        <v>125.5658051620911</v>
      </c>
      <c r="H3438" s="28">
        <v>45535</v>
      </c>
      <c r="I3438">
        <f t="shared" si="107"/>
        <v>0.40632269018126832</v>
      </c>
    </row>
    <row r="3439" spans="1:9">
      <c r="A3439" s="28">
        <v>45536</v>
      </c>
      <c r="B3439" s="29">
        <v>91.3</v>
      </c>
      <c r="C3439" s="29">
        <v>163.83000000000001</v>
      </c>
      <c r="D3439" s="29">
        <v>124.14</v>
      </c>
      <c r="E3439" s="29">
        <v>114.54</v>
      </c>
      <c r="F3439" s="29">
        <v>89.09</v>
      </c>
      <c r="G3439" s="30">
        <f t="shared" si="106"/>
        <v>125.10513096889603</v>
      </c>
      <c r="H3439" s="28">
        <v>45536</v>
      </c>
      <c r="I3439">
        <f t="shared" si="107"/>
        <v>0.40208740447337765</v>
      </c>
    </row>
    <row r="3440" spans="1:9">
      <c r="A3440" s="28">
        <v>45537</v>
      </c>
      <c r="B3440" s="29">
        <v>91.65</v>
      </c>
      <c r="C3440" s="29">
        <v>164.62</v>
      </c>
      <c r="D3440" s="29">
        <v>124.87</v>
      </c>
      <c r="E3440" s="29">
        <v>115.93</v>
      </c>
      <c r="F3440" s="29">
        <v>89.72</v>
      </c>
      <c r="G3440" s="30">
        <f t="shared" si="106"/>
        <v>125.86489540741822</v>
      </c>
      <c r="H3440" s="28">
        <v>45537</v>
      </c>
      <c r="I3440">
        <f t="shared" si="107"/>
        <v>0.35105035539586565</v>
      </c>
    </row>
    <row r="3441" spans="1:9">
      <c r="A3441" s="28">
        <v>45538</v>
      </c>
      <c r="B3441" s="29">
        <v>91.92</v>
      </c>
      <c r="C3441" s="29">
        <v>164.57</v>
      </c>
      <c r="D3441" s="29">
        <v>124.81</v>
      </c>
      <c r="E3441" s="29">
        <v>115.67</v>
      </c>
      <c r="F3441" s="29">
        <v>89.69</v>
      </c>
      <c r="G3441" s="30">
        <f t="shared" si="106"/>
        <v>125.85257488500289</v>
      </c>
      <c r="H3441" s="28">
        <v>45538</v>
      </c>
      <c r="I3441">
        <f t="shared" si="107"/>
        <v>0.3157650762772557</v>
      </c>
    </row>
    <row r="3442" spans="1:9">
      <c r="A3442" s="28">
        <v>45539</v>
      </c>
      <c r="B3442" s="29">
        <v>91.89</v>
      </c>
      <c r="C3442" s="29">
        <v>164.51</v>
      </c>
      <c r="D3442" s="29">
        <v>124.85</v>
      </c>
      <c r="E3442" s="29">
        <v>115.64</v>
      </c>
      <c r="F3442" s="29">
        <v>89.62</v>
      </c>
      <c r="G3442" s="30">
        <f t="shared" si="106"/>
        <v>125.81489919502042</v>
      </c>
      <c r="H3442" s="28">
        <v>45539</v>
      </c>
      <c r="I3442">
        <f t="shared" si="107"/>
        <v>0.28438259479875355</v>
      </c>
    </row>
    <row r="3443" spans="1:9">
      <c r="A3443" s="28">
        <v>45540</v>
      </c>
      <c r="B3443" s="29">
        <v>91.88</v>
      </c>
      <c r="C3443" s="29">
        <v>164.26</v>
      </c>
      <c r="D3443" s="29">
        <v>124.71</v>
      </c>
      <c r="E3443" s="29">
        <v>115.67</v>
      </c>
      <c r="F3443" s="29">
        <v>89.48</v>
      </c>
      <c r="G3443" s="30">
        <f t="shared" si="106"/>
        <v>125.68986569983934</v>
      </c>
      <c r="H3443" s="28">
        <v>45540</v>
      </c>
      <c r="I3443">
        <f t="shared" si="107"/>
        <v>0.27448846295768997</v>
      </c>
    </row>
    <row r="3444" spans="1:9">
      <c r="A3444" s="28">
        <v>45541</v>
      </c>
      <c r="B3444" s="29">
        <v>91.9</v>
      </c>
      <c r="C3444" s="29">
        <v>163.99</v>
      </c>
      <c r="D3444" s="29">
        <v>124.26</v>
      </c>
      <c r="E3444" s="29">
        <v>115.45</v>
      </c>
      <c r="F3444" s="29">
        <v>89.31</v>
      </c>
      <c r="G3444" s="30">
        <f t="shared" si="106"/>
        <v>125.48183338200933</v>
      </c>
      <c r="H3444" s="28">
        <v>45541</v>
      </c>
      <c r="I3444">
        <f t="shared" si="107"/>
        <v>0.26643059150839576</v>
      </c>
    </row>
    <row r="3445" spans="1:9">
      <c r="A3445" s="28">
        <v>45542</v>
      </c>
      <c r="B3445" s="29">
        <v>92.01</v>
      </c>
      <c r="C3445" s="29">
        <v>163.69</v>
      </c>
      <c r="D3445" s="29">
        <v>124.11</v>
      </c>
      <c r="E3445" s="29">
        <v>115.73</v>
      </c>
      <c r="F3445" s="29">
        <v>89.35</v>
      </c>
      <c r="G3445" s="30">
        <f t="shared" si="106"/>
        <v>125.42757410922896</v>
      </c>
      <c r="H3445" s="28">
        <v>45542</v>
      </c>
      <c r="I3445">
        <f t="shared" si="107"/>
        <v>0.25540436962660673</v>
      </c>
    </row>
    <row r="3446" spans="1:9">
      <c r="A3446" s="28">
        <v>45543</v>
      </c>
      <c r="B3446" s="29">
        <v>91.79</v>
      </c>
      <c r="C3446" s="29">
        <v>163.44999999999999</v>
      </c>
      <c r="D3446" s="29">
        <v>123.91</v>
      </c>
      <c r="E3446" s="29">
        <v>114.5</v>
      </c>
      <c r="F3446" s="29">
        <v>88.81</v>
      </c>
      <c r="G3446" s="30">
        <f t="shared" si="106"/>
        <v>124.99952723422895</v>
      </c>
      <c r="H3446" s="28">
        <v>45543</v>
      </c>
      <c r="I3446">
        <f t="shared" si="107"/>
        <v>0.26968698727980978</v>
      </c>
    </row>
    <row r="3447" spans="1:9">
      <c r="A3447" s="28">
        <v>45544</v>
      </c>
      <c r="B3447" s="29">
        <v>92.23</v>
      </c>
      <c r="C3447" s="29">
        <v>164.3</v>
      </c>
      <c r="D3447" s="29">
        <v>124.82</v>
      </c>
      <c r="E3447" s="29">
        <v>115.84</v>
      </c>
      <c r="F3447" s="29">
        <v>89.68</v>
      </c>
      <c r="G3447" s="30">
        <f t="shared" si="106"/>
        <v>125.84824679650993</v>
      </c>
      <c r="H3447" s="28">
        <v>45544</v>
      </c>
      <c r="I3447">
        <f t="shared" si="107"/>
        <v>0.26949894329628288</v>
      </c>
    </row>
    <row r="3448" spans="1:9">
      <c r="A3448" s="28">
        <v>45545</v>
      </c>
      <c r="B3448" s="29">
        <v>92.31</v>
      </c>
      <c r="C3448" s="29">
        <v>164.14</v>
      </c>
      <c r="D3448" s="29">
        <v>124.52</v>
      </c>
      <c r="E3448" s="29">
        <v>115.73</v>
      </c>
      <c r="F3448" s="29">
        <v>89.56</v>
      </c>
      <c r="G3448" s="30">
        <f t="shared" si="106"/>
        <v>125.73611268801108</v>
      </c>
      <c r="H3448" s="28">
        <v>45545</v>
      </c>
      <c r="I3448">
        <f t="shared" si="107"/>
        <v>0.26786350105263185</v>
      </c>
    </row>
    <row r="3449" spans="1:9">
      <c r="A3449" s="28">
        <v>45546</v>
      </c>
      <c r="B3449" s="29">
        <v>92.51</v>
      </c>
      <c r="C3449" s="29">
        <v>163.97</v>
      </c>
      <c r="D3449" s="29">
        <v>124.19</v>
      </c>
      <c r="E3449" s="29">
        <v>115.63</v>
      </c>
      <c r="F3449" s="29">
        <v>89.44</v>
      </c>
      <c r="G3449" s="30">
        <f t="shared" si="106"/>
        <v>125.64415043625874</v>
      </c>
      <c r="H3449" s="28">
        <v>45546</v>
      </c>
      <c r="I3449">
        <f t="shared" si="107"/>
        <v>0.26640346434152556</v>
      </c>
    </row>
    <row r="3450" spans="1:9">
      <c r="A3450" s="28">
        <v>45547</v>
      </c>
      <c r="B3450" s="29">
        <v>92.39</v>
      </c>
      <c r="C3450" s="29">
        <v>163.82</v>
      </c>
      <c r="D3450" s="29">
        <v>124.18</v>
      </c>
      <c r="E3450" s="29">
        <v>115.49</v>
      </c>
      <c r="F3450" s="29">
        <v>89.34</v>
      </c>
      <c r="G3450" s="30">
        <f t="shared" si="106"/>
        <v>125.52658837434284</v>
      </c>
      <c r="H3450" s="28">
        <v>45547</v>
      </c>
      <c r="I3450">
        <f t="shared" si="107"/>
        <v>0.26688343662282377</v>
      </c>
    </row>
    <row r="3451" spans="1:9">
      <c r="A3451" s="28">
        <v>45548</v>
      </c>
      <c r="B3451" s="29">
        <v>92.8</v>
      </c>
      <c r="C3451" s="29">
        <v>163.95</v>
      </c>
      <c r="D3451" s="29">
        <v>124.67</v>
      </c>
      <c r="E3451" s="29">
        <v>115.82</v>
      </c>
      <c r="F3451" s="29">
        <v>89.66</v>
      </c>
      <c r="G3451" s="30">
        <f t="shared" si="106"/>
        <v>125.81984146831189</v>
      </c>
      <c r="H3451" s="28">
        <v>45548</v>
      </c>
      <c r="I3451">
        <f t="shared" si="107"/>
        <v>0.26956185513267389</v>
      </c>
    </row>
    <row r="3452" spans="1:9">
      <c r="A3452" s="28">
        <v>45549</v>
      </c>
      <c r="B3452" s="29">
        <v>92.16</v>
      </c>
      <c r="C3452" s="29">
        <v>163.41</v>
      </c>
      <c r="D3452" s="29">
        <v>123.58</v>
      </c>
      <c r="E3452" s="29">
        <v>114.92</v>
      </c>
      <c r="F3452" s="29">
        <v>88.98</v>
      </c>
      <c r="G3452" s="30">
        <f t="shared" si="106"/>
        <v>125.11351284134051</v>
      </c>
      <c r="H3452" s="28">
        <v>45549</v>
      </c>
      <c r="I3452">
        <f t="shared" si="107"/>
        <v>0.2855166933701343</v>
      </c>
    </row>
    <row r="3453" spans="1:9">
      <c r="A3453" s="28">
        <v>45550</v>
      </c>
      <c r="B3453" s="29">
        <v>92.29</v>
      </c>
      <c r="C3453" s="29">
        <v>163.13999999999999</v>
      </c>
      <c r="D3453" s="29">
        <v>124.18</v>
      </c>
      <c r="E3453" s="29">
        <v>114.59</v>
      </c>
      <c r="F3453" s="29">
        <v>89.06</v>
      </c>
      <c r="G3453" s="30">
        <f t="shared" si="106"/>
        <v>125.07748690311038</v>
      </c>
      <c r="H3453" s="28">
        <v>45550</v>
      </c>
      <c r="I3453">
        <f t="shared" si="107"/>
        <v>0.29993477705739857</v>
      </c>
    </row>
    <row r="3454" spans="1:9">
      <c r="A3454" s="28">
        <v>45551</v>
      </c>
      <c r="B3454" s="29">
        <v>92.93</v>
      </c>
      <c r="C3454" s="29">
        <v>164.05</v>
      </c>
      <c r="D3454" s="29">
        <v>124.81</v>
      </c>
      <c r="E3454" s="29">
        <v>115.6</v>
      </c>
      <c r="F3454" s="29">
        <v>89.8</v>
      </c>
      <c r="G3454" s="30">
        <f t="shared" si="106"/>
        <v>125.8864162437938</v>
      </c>
      <c r="H3454" s="28">
        <v>45551</v>
      </c>
      <c r="I3454">
        <f t="shared" si="107"/>
        <v>0.27795220980708946</v>
      </c>
    </row>
    <row r="3455" spans="1:9">
      <c r="A3455" s="28">
        <v>45552</v>
      </c>
      <c r="B3455" s="29">
        <v>92.2</v>
      </c>
      <c r="C3455" s="29">
        <v>163.16999999999999</v>
      </c>
      <c r="D3455" s="29">
        <v>123.38</v>
      </c>
      <c r="E3455" s="29">
        <v>114.87</v>
      </c>
      <c r="F3455" s="29">
        <v>89.12</v>
      </c>
      <c r="G3455" s="30">
        <f t="shared" si="106"/>
        <v>125.02144298517814</v>
      </c>
      <c r="H3455" s="28">
        <v>45552</v>
      </c>
      <c r="I3455">
        <f t="shared" si="107"/>
        <v>0.29582687848490474</v>
      </c>
    </row>
    <row r="3456" spans="1:9">
      <c r="A3456" s="28">
        <v>45553</v>
      </c>
      <c r="B3456" s="29">
        <v>93.1</v>
      </c>
      <c r="C3456" s="29">
        <v>163.82</v>
      </c>
      <c r="D3456" s="29">
        <v>124.56</v>
      </c>
      <c r="E3456" s="29">
        <v>115.49</v>
      </c>
      <c r="F3456" s="29">
        <v>89.36</v>
      </c>
      <c r="G3456" s="30">
        <f t="shared" si="106"/>
        <v>125.73045451226631</v>
      </c>
      <c r="H3456" s="28">
        <v>45553</v>
      </c>
      <c r="I3456">
        <f t="shared" si="107"/>
        <v>0.29305003499512589</v>
      </c>
    </row>
    <row r="3457" spans="1:9">
      <c r="A3457" s="28">
        <v>45554</v>
      </c>
      <c r="B3457" s="29">
        <v>93.04</v>
      </c>
      <c r="C3457" s="29">
        <v>163.71</v>
      </c>
      <c r="D3457" s="29">
        <v>124.54</v>
      </c>
      <c r="E3457" s="29">
        <v>115.65</v>
      </c>
      <c r="F3457" s="29">
        <v>89.44</v>
      </c>
      <c r="G3457" s="30">
        <f t="shared" si="106"/>
        <v>125.71125397013726</v>
      </c>
      <c r="H3457" s="28">
        <v>45554</v>
      </c>
      <c r="I3457">
        <f t="shared" si="107"/>
        <v>0.29241645789156567</v>
      </c>
    </row>
    <row r="3458" spans="1:9">
      <c r="A3458" s="28">
        <v>45555</v>
      </c>
      <c r="B3458" s="29">
        <v>93.16</v>
      </c>
      <c r="C3458" s="29">
        <v>163.66</v>
      </c>
      <c r="D3458" s="29">
        <v>124.59</v>
      </c>
      <c r="E3458" s="29">
        <v>115.47</v>
      </c>
      <c r="F3458" s="29">
        <v>89.47</v>
      </c>
      <c r="G3458" s="30">
        <f t="shared" si="106"/>
        <v>125.70107604410043</v>
      </c>
      <c r="H3458" s="28">
        <v>45555</v>
      </c>
      <c r="I3458">
        <f t="shared" si="107"/>
        <v>0.29066660228995683</v>
      </c>
    </row>
    <row r="3459" spans="1:9">
      <c r="A3459" s="28">
        <v>45556</v>
      </c>
      <c r="B3459" s="29">
        <v>92.63</v>
      </c>
      <c r="C3459" s="29">
        <v>162.80000000000001</v>
      </c>
      <c r="D3459" s="29">
        <v>123.89</v>
      </c>
      <c r="E3459" s="29">
        <v>115.13</v>
      </c>
      <c r="F3459" s="29">
        <v>89.16</v>
      </c>
      <c r="G3459" s="30">
        <f t="shared" si="106"/>
        <v>125.09024779132591</v>
      </c>
      <c r="H3459" s="28">
        <v>45556</v>
      </c>
      <c r="I3459">
        <f t="shared" si="107"/>
        <v>0.3026552993886682</v>
      </c>
    </row>
    <row r="3460" spans="1:9">
      <c r="A3460" s="28">
        <v>45557</v>
      </c>
      <c r="B3460" s="29">
        <v>92.55</v>
      </c>
      <c r="C3460" s="29">
        <v>162.6</v>
      </c>
      <c r="D3460" s="29">
        <v>123.97</v>
      </c>
      <c r="E3460" s="29">
        <v>114.43</v>
      </c>
      <c r="F3460" s="29">
        <v>88.65</v>
      </c>
      <c r="G3460" s="30">
        <f t="shared" si="106"/>
        <v>124.82963944764892</v>
      </c>
      <c r="H3460" s="28">
        <v>45557</v>
      </c>
      <c r="I3460">
        <f t="shared" si="107"/>
        <v>0.31594487145898575</v>
      </c>
    </row>
    <row r="3461" spans="1:9">
      <c r="A3461" s="28">
        <v>45558</v>
      </c>
      <c r="B3461" s="29">
        <v>93.3</v>
      </c>
      <c r="C3461" s="29">
        <v>163.52000000000001</v>
      </c>
      <c r="D3461" s="29">
        <v>124.57</v>
      </c>
      <c r="E3461" s="29">
        <v>115.64</v>
      </c>
      <c r="F3461" s="29">
        <v>89.45</v>
      </c>
      <c r="G3461" s="30">
        <f t="shared" ref="G3461:G3524" si="108">(B3461*$B$2+C3461*$C$2+D3461*$D$2+E3461*$E$2+F3461*$F$2)/$G$2</f>
        <v>125.70205479702102</v>
      </c>
      <c r="H3461" s="28">
        <v>45558</v>
      </c>
      <c r="I3461">
        <f t="shared" si="107"/>
        <v>0.31745627146603489</v>
      </c>
    </row>
    <row r="3462" spans="1:9">
      <c r="A3462" s="28">
        <v>45559</v>
      </c>
      <c r="B3462" s="29">
        <v>93.44</v>
      </c>
      <c r="C3462" s="29">
        <v>163.87</v>
      </c>
      <c r="D3462" s="29">
        <v>124.54</v>
      </c>
      <c r="E3462" s="29">
        <v>115.61</v>
      </c>
      <c r="F3462" s="29">
        <v>89.66</v>
      </c>
      <c r="G3462" s="30">
        <f t="shared" si="108"/>
        <v>125.87998526029496</v>
      </c>
      <c r="H3462" s="28">
        <v>45559</v>
      </c>
      <c r="I3462">
        <f t="shared" si="107"/>
        <v>0.31776079364878917</v>
      </c>
    </row>
    <row r="3463" spans="1:9">
      <c r="A3463" s="28">
        <v>45560</v>
      </c>
      <c r="B3463" s="29">
        <v>93.52</v>
      </c>
      <c r="C3463" s="29">
        <v>163.82</v>
      </c>
      <c r="D3463" s="29">
        <v>124.61</v>
      </c>
      <c r="E3463" s="29">
        <v>115.78</v>
      </c>
      <c r="F3463" s="29">
        <v>89.42</v>
      </c>
      <c r="G3463" s="30">
        <f t="shared" si="108"/>
        <v>125.88157404534168</v>
      </c>
      <c r="H3463" s="28">
        <v>45560</v>
      </c>
      <c r="I3463">
        <f t="shared" si="107"/>
        <v>0.32359643403895938</v>
      </c>
    </row>
    <row r="3464" spans="1:9">
      <c r="A3464" s="28">
        <v>45561</v>
      </c>
      <c r="B3464" s="29">
        <v>93.59</v>
      </c>
      <c r="C3464" s="29">
        <v>163.86</v>
      </c>
      <c r="D3464" s="29">
        <v>124.73</v>
      </c>
      <c r="E3464" s="29">
        <v>115.76</v>
      </c>
      <c r="F3464" s="29">
        <v>89.53</v>
      </c>
      <c r="G3464" s="30">
        <f t="shared" si="108"/>
        <v>125.93824935200057</v>
      </c>
      <c r="H3464" s="28">
        <v>45561</v>
      </c>
      <c r="I3464">
        <f t="shared" si="107"/>
        <v>0.32997235367712641</v>
      </c>
    </row>
    <row r="3465" spans="1:9">
      <c r="A3465" s="28">
        <v>45562</v>
      </c>
      <c r="B3465" s="29">
        <v>93.6</v>
      </c>
      <c r="C3465" s="29">
        <v>163.75</v>
      </c>
      <c r="D3465" s="29">
        <v>124.65</v>
      </c>
      <c r="E3465" s="29">
        <v>115.91</v>
      </c>
      <c r="F3465" s="29">
        <v>89.54</v>
      </c>
      <c r="G3465" s="30">
        <f t="shared" si="108"/>
        <v>125.91548371787383</v>
      </c>
      <c r="H3465" s="28">
        <v>45562</v>
      </c>
      <c r="I3465">
        <f t="shared" si="107"/>
        <v>0.3350873245320517</v>
      </c>
    </row>
    <row r="3466" spans="1:9">
      <c r="A3466" s="28">
        <v>45563</v>
      </c>
      <c r="B3466" s="29">
        <v>93.62</v>
      </c>
      <c r="C3466" s="29">
        <v>163.62</v>
      </c>
      <c r="D3466" s="29">
        <v>124.74</v>
      </c>
      <c r="E3466" s="29">
        <v>116.06</v>
      </c>
      <c r="F3466" s="29">
        <v>89.47</v>
      </c>
      <c r="G3466" s="30">
        <f t="shared" si="108"/>
        <v>125.89780688704728</v>
      </c>
      <c r="H3466" s="28">
        <v>45563</v>
      </c>
      <c r="I3466">
        <f t="shared" si="107"/>
        <v>0.34068783760785232</v>
      </c>
    </row>
    <row r="3467" spans="1:9">
      <c r="A3467" s="28">
        <v>45564</v>
      </c>
      <c r="B3467" s="29">
        <v>92.74</v>
      </c>
      <c r="C3467" s="29">
        <v>162.1</v>
      </c>
      <c r="D3467" s="29">
        <v>124.53</v>
      </c>
      <c r="E3467" s="29">
        <v>114.65</v>
      </c>
      <c r="F3467" s="29">
        <v>88.63</v>
      </c>
      <c r="G3467" s="30">
        <f t="shared" si="108"/>
        <v>124.79093676985978</v>
      </c>
      <c r="H3467" s="28">
        <v>45564</v>
      </c>
      <c r="I3467">
        <f t="shared" si="107"/>
        <v>0.36067078067745184</v>
      </c>
    </row>
    <row r="3468" spans="1:9">
      <c r="A3468" s="28">
        <v>45565</v>
      </c>
      <c r="B3468" s="29">
        <v>93.62</v>
      </c>
      <c r="C3468" s="29">
        <v>163.63999999999999</v>
      </c>
      <c r="D3468" s="29">
        <v>124.62</v>
      </c>
      <c r="E3468" s="29">
        <v>115.83</v>
      </c>
      <c r="F3468" s="29">
        <v>89.62</v>
      </c>
      <c r="G3468" s="30">
        <f t="shared" si="108"/>
        <v>125.87453079366236</v>
      </c>
      <c r="H3468" s="28">
        <v>45565</v>
      </c>
      <c r="I3468">
        <f t="shared" si="107"/>
        <v>0.36095940105945551</v>
      </c>
    </row>
    <row r="3469" spans="1:9">
      <c r="A3469" s="28">
        <v>45566</v>
      </c>
      <c r="B3469" s="29">
        <v>93.65</v>
      </c>
      <c r="C3469" s="29">
        <v>163.41</v>
      </c>
      <c r="D3469" s="29">
        <v>124.61</v>
      </c>
      <c r="E3469" s="29">
        <v>115.87</v>
      </c>
      <c r="F3469" s="29">
        <v>89.56</v>
      </c>
      <c r="G3469" s="30">
        <f t="shared" si="108"/>
        <v>125.79425320349003</v>
      </c>
      <c r="H3469" s="28">
        <v>45566</v>
      </c>
      <c r="I3469">
        <f t="shared" si="107"/>
        <v>0.35947220786930562</v>
      </c>
    </row>
    <row r="3470" spans="1:9">
      <c r="A3470" s="28">
        <v>45567</v>
      </c>
      <c r="B3470" s="29">
        <v>93.32</v>
      </c>
      <c r="C3470" s="29">
        <v>162.83000000000001</v>
      </c>
      <c r="D3470" s="29">
        <v>123.91</v>
      </c>
      <c r="E3470" s="29">
        <v>115.4</v>
      </c>
      <c r="F3470" s="29">
        <v>89.45</v>
      </c>
      <c r="G3470" s="30">
        <f t="shared" si="108"/>
        <v>125.33552045305196</v>
      </c>
      <c r="H3470" s="28">
        <v>45567</v>
      </c>
      <c r="I3470">
        <f t="shared" si="107"/>
        <v>0.35858572526197702</v>
      </c>
    </row>
    <row r="3471" spans="1:9">
      <c r="A3471" s="28">
        <v>45568</v>
      </c>
      <c r="B3471" s="29">
        <v>94.03</v>
      </c>
      <c r="C3471" s="29">
        <v>163.43</v>
      </c>
      <c r="D3471" s="29">
        <v>124.82</v>
      </c>
      <c r="E3471" s="29">
        <v>116.27</v>
      </c>
      <c r="F3471" s="29">
        <v>89.75</v>
      </c>
      <c r="G3471" s="30">
        <f t="shared" si="108"/>
        <v>125.99920957761388</v>
      </c>
      <c r="H3471" s="28">
        <v>45568</v>
      </c>
      <c r="I3471">
        <f t="shared" si="107"/>
        <v>0.36744066508140666</v>
      </c>
    </row>
    <row r="3472" spans="1:9">
      <c r="A3472" s="28">
        <v>45569</v>
      </c>
      <c r="B3472" s="29">
        <v>94.03</v>
      </c>
      <c r="C3472" s="29">
        <v>163.44</v>
      </c>
      <c r="D3472" s="29">
        <v>124.73</v>
      </c>
      <c r="E3472" s="29">
        <v>116</v>
      </c>
      <c r="F3472" s="29">
        <v>89.53</v>
      </c>
      <c r="G3472" s="30">
        <f t="shared" si="108"/>
        <v>125.91872896283586</v>
      </c>
      <c r="H3472" s="28">
        <v>45569</v>
      </c>
      <c r="I3472">
        <f t="shared" si="107"/>
        <v>0.37306133295399335</v>
      </c>
    </row>
    <row r="3473" spans="1:9">
      <c r="A3473" s="28">
        <v>45570</v>
      </c>
      <c r="B3473" s="29">
        <v>94.06</v>
      </c>
      <c r="C3473" s="29">
        <v>163.24</v>
      </c>
      <c r="D3473" s="29">
        <v>124.56</v>
      </c>
      <c r="E3473" s="29">
        <v>116.17</v>
      </c>
      <c r="F3473" s="29">
        <v>89.47</v>
      </c>
      <c r="G3473" s="30">
        <f t="shared" si="108"/>
        <v>125.84986387448889</v>
      </c>
      <c r="H3473" s="28">
        <v>45570</v>
      </c>
      <c r="I3473">
        <f t="shared" si="107"/>
        <v>0.37533719401843318</v>
      </c>
    </row>
    <row r="3474" spans="1:9">
      <c r="A3474" s="28">
        <v>45571</v>
      </c>
      <c r="B3474" s="29">
        <v>93.75</v>
      </c>
      <c r="C3474" s="29">
        <v>162.55000000000001</v>
      </c>
      <c r="D3474" s="29">
        <v>124.29</v>
      </c>
      <c r="E3474" s="29">
        <v>115.48</v>
      </c>
      <c r="F3474" s="29">
        <v>89.19</v>
      </c>
      <c r="G3474" s="30">
        <f t="shared" si="108"/>
        <v>125.3510664610105</v>
      </c>
      <c r="H3474" s="28">
        <v>45571</v>
      </c>
      <c r="I3474">
        <f t="shared" si="107"/>
        <v>0.36098810793813851</v>
      </c>
    </row>
    <row r="3475" spans="1:9">
      <c r="A3475" s="28">
        <v>45572</v>
      </c>
      <c r="B3475" s="29">
        <v>94.11</v>
      </c>
      <c r="C3475" s="29">
        <v>163.29</v>
      </c>
      <c r="D3475" s="29">
        <v>124.71</v>
      </c>
      <c r="E3475" s="29">
        <v>116.02</v>
      </c>
      <c r="F3475" s="29">
        <v>89.53</v>
      </c>
      <c r="G3475" s="30">
        <f t="shared" si="108"/>
        <v>125.88220830899529</v>
      </c>
      <c r="H3475" s="28">
        <v>45572</v>
      </c>
      <c r="I3475">
        <f t="shared" si="107"/>
        <v>0.36186826721236376</v>
      </c>
    </row>
    <row r="3476" spans="1:9">
      <c r="A3476" s="28">
        <v>45573</v>
      </c>
      <c r="B3476" s="29">
        <v>94.32</v>
      </c>
      <c r="C3476" s="29">
        <v>163.31</v>
      </c>
      <c r="D3476" s="29">
        <v>124.79</v>
      </c>
      <c r="E3476" s="29">
        <v>116.03</v>
      </c>
      <c r="F3476" s="29">
        <v>89.52</v>
      </c>
      <c r="G3476" s="30">
        <f t="shared" si="108"/>
        <v>125.94511025116822</v>
      </c>
      <c r="H3476" s="28">
        <v>45573</v>
      </c>
      <c r="I3476">
        <f t="shared" si="107"/>
        <v>0.36664931264997774</v>
      </c>
    </row>
    <row r="3477" spans="1:9">
      <c r="A3477" s="28">
        <v>45574</v>
      </c>
      <c r="B3477" s="29">
        <v>94.45</v>
      </c>
      <c r="C3477" s="29">
        <v>163.41</v>
      </c>
      <c r="D3477" s="29">
        <v>124.98</v>
      </c>
      <c r="E3477" s="29">
        <v>116.08</v>
      </c>
      <c r="F3477" s="29">
        <v>89.55</v>
      </c>
      <c r="G3477" s="30">
        <f t="shared" si="108"/>
        <v>126.04530734338491</v>
      </c>
      <c r="H3477" s="28">
        <v>45574</v>
      </c>
      <c r="I3477">
        <f t="shared" si="107"/>
        <v>0.37539715958425846</v>
      </c>
    </row>
    <row r="3478" spans="1:9">
      <c r="A3478" s="28">
        <v>45575</v>
      </c>
      <c r="B3478" s="29">
        <v>94.45</v>
      </c>
      <c r="C3478" s="29">
        <v>163.54</v>
      </c>
      <c r="D3478" s="29">
        <v>125.18</v>
      </c>
      <c r="E3478" s="29">
        <v>115.9</v>
      </c>
      <c r="F3478" s="29">
        <v>89.78</v>
      </c>
      <c r="G3478" s="30">
        <f t="shared" si="108"/>
        <v>126.12084372261972</v>
      </c>
      <c r="H3478" s="28">
        <v>45575</v>
      </c>
      <c r="I3478">
        <f t="shared" si="107"/>
        <v>0.38586594020469422</v>
      </c>
    </row>
    <row r="3479" spans="1:9">
      <c r="A3479" s="28">
        <v>45576</v>
      </c>
      <c r="B3479" s="29">
        <v>94.27</v>
      </c>
      <c r="C3479" s="29">
        <v>163.03</v>
      </c>
      <c r="D3479" s="29">
        <v>124.74</v>
      </c>
      <c r="E3479" s="29">
        <v>116.03</v>
      </c>
      <c r="F3479" s="29">
        <v>89.98</v>
      </c>
      <c r="G3479" s="30">
        <f t="shared" si="108"/>
        <v>125.88975111346377</v>
      </c>
      <c r="H3479" s="28">
        <v>45576</v>
      </c>
      <c r="I3479">
        <f t="shared" si="107"/>
        <v>0.3872028557199883</v>
      </c>
    </row>
    <row r="3480" spans="1:9">
      <c r="A3480" s="28">
        <v>45577</v>
      </c>
      <c r="B3480" s="29">
        <v>94.06</v>
      </c>
      <c r="C3480" s="29">
        <v>162.72999999999999</v>
      </c>
      <c r="D3480" s="29">
        <v>124.55</v>
      </c>
      <c r="E3480" s="29">
        <v>116.04</v>
      </c>
      <c r="F3480" s="29">
        <v>89.88</v>
      </c>
      <c r="G3480" s="30">
        <f t="shared" si="108"/>
        <v>125.69938686477803</v>
      </c>
      <c r="H3480" s="28">
        <v>45577</v>
      </c>
      <c r="I3480">
        <f t="shared" si="107"/>
        <v>0.37327596835679788</v>
      </c>
    </row>
    <row r="3481" spans="1:9">
      <c r="A3481" s="28">
        <v>45578</v>
      </c>
      <c r="B3481" s="29">
        <v>94.48</v>
      </c>
      <c r="C3481" s="29">
        <v>162.36000000000001</v>
      </c>
      <c r="D3481" s="29">
        <v>124.7</v>
      </c>
      <c r="E3481" s="29">
        <v>115.59</v>
      </c>
      <c r="F3481" s="29">
        <v>89.58</v>
      </c>
      <c r="G3481" s="30">
        <f t="shared" si="108"/>
        <v>125.56233079001167</v>
      </c>
      <c r="H3481" s="28">
        <v>45578</v>
      </c>
      <c r="I3481">
        <f t="shared" si="107"/>
        <v>0.35624569090589908</v>
      </c>
    </row>
    <row r="3482" spans="1:9">
      <c r="A3482" s="28">
        <v>45579</v>
      </c>
      <c r="B3482" s="29">
        <v>94.56</v>
      </c>
      <c r="C3482" s="29">
        <v>163.02000000000001</v>
      </c>
      <c r="D3482" s="29">
        <v>125.07</v>
      </c>
      <c r="E3482" s="29">
        <v>116.05</v>
      </c>
      <c r="F3482" s="29">
        <v>89.62</v>
      </c>
      <c r="G3482" s="30">
        <f t="shared" si="108"/>
        <v>125.94359607732183</v>
      </c>
      <c r="H3482" s="28">
        <v>45579</v>
      </c>
      <c r="I3482">
        <f t="shared" si="107"/>
        <v>0.35754270741234639</v>
      </c>
    </row>
    <row r="3483" spans="1:9">
      <c r="A3483" s="28">
        <v>45580</v>
      </c>
      <c r="B3483" s="29">
        <v>94.51</v>
      </c>
      <c r="C3483" s="29">
        <v>163.06</v>
      </c>
      <c r="D3483" s="29">
        <v>124.98</v>
      </c>
      <c r="E3483" s="29">
        <v>116.03</v>
      </c>
      <c r="F3483" s="29">
        <v>89.7</v>
      </c>
      <c r="G3483" s="30">
        <f t="shared" si="108"/>
        <v>125.94394910010222</v>
      </c>
      <c r="H3483" s="28">
        <v>45580</v>
      </c>
      <c r="I3483">
        <f t="shared" si="107"/>
        <v>0.33635387512112458</v>
      </c>
    </row>
    <row r="3484" spans="1:9">
      <c r="A3484" s="28">
        <v>45581</v>
      </c>
      <c r="B3484" s="29">
        <v>94.59</v>
      </c>
      <c r="C3484" s="29">
        <v>163.07</v>
      </c>
      <c r="D3484" s="29">
        <v>124.77</v>
      </c>
      <c r="E3484" s="29">
        <v>116.1</v>
      </c>
      <c r="F3484" s="29">
        <v>89.78</v>
      </c>
      <c r="G3484" s="30">
        <f t="shared" si="108"/>
        <v>125.9607455187646</v>
      </c>
      <c r="H3484" s="28">
        <v>45581</v>
      </c>
      <c r="I3484">
        <f t="shared" si="107"/>
        <v>0.33925577160027726</v>
      </c>
    </row>
    <row r="3485" spans="1:9">
      <c r="A3485" s="28">
        <v>45582</v>
      </c>
      <c r="B3485" s="29">
        <v>94.48</v>
      </c>
      <c r="C3485" s="29">
        <v>162.84</v>
      </c>
      <c r="D3485" s="29">
        <v>124.8</v>
      </c>
      <c r="E3485" s="29">
        <v>115.97</v>
      </c>
      <c r="F3485" s="29">
        <v>89.55</v>
      </c>
      <c r="G3485" s="30">
        <f t="shared" si="108"/>
        <v>125.80493095611855</v>
      </c>
      <c r="H3485" s="28">
        <v>45582</v>
      </c>
      <c r="I3485">
        <f t="shared" si="107"/>
        <v>0.33951103479375749</v>
      </c>
    </row>
    <row r="3486" spans="1:9">
      <c r="A3486" s="28">
        <v>45583</v>
      </c>
      <c r="B3486" s="29">
        <v>94.42</v>
      </c>
      <c r="C3486" s="29">
        <v>162.72999999999999</v>
      </c>
      <c r="D3486" s="29">
        <v>124.53</v>
      </c>
      <c r="E3486" s="29">
        <v>115.92</v>
      </c>
      <c r="F3486" s="29">
        <v>89.51</v>
      </c>
      <c r="G3486" s="30">
        <f t="shared" si="108"/>
        <v>125.70488778658</v>
      </c>
      <c r="H3486" s="28">
        <v>45583</v>
      </c>
      <c r="I3486">
        <f t="shared" si="107"/>
        <v>0.33949862169243328</v>
      </c>
    </row>
    <row r="3487" spans="1:9">
      <c r="A3487" s="28">
        <v>45584</v>
      </c>
      <c r="B3487" s="29">
        <v>94.47</v>
      </c>
      <c r="C3487" s="29">
        <v>162.47999999999999</v>
      </c>
      <c r="D3487" s="29">
        <v>124.74</v>
      </c>
      <c r="E3487" s="29">
        <v>116.2</v>
      </c>
      <c r="F3487" s="29">
        <v>89.57</v>
      </c>
      <c r="G3487" s="30">
        <f t="shared" si="108"/>
        <v>125.70349901431072</v>
      </c>
      <c r="H3487" s="28">
        <v>45584</v>
      </c>
      <c r="I3487">
        <f t="shared" si="107"/>
        <v>0.3162466345983907</v>
      </c>
    </row>
    <row r="3488" spans="1:9">
      <c r="A3488" s="28">
        <v>45585</v>
      </c>
      <c r="B3488" s="29">
        <v>94.43</v>
      </c>
      <c r="C3488" s="29">
        <v>161.94</v>
      </c>
      <c r="D3488" s="29">
        <v>124.2</v>
      </c>
      <c r="E3488" s="29">
        <v>115.25</v>
      </c>
      <c r="F3488" s="29">
        <v>89.18</v>
      </c>
      <c r="G3488" s="30">
        <f t="shared" si="108"/>
        <v>125.22779392705897</v>
      </c>
      <c r="H3488" s="28">
        <v>45585</v>
      </c>
      <c r="I3488">
        <f t="shared" ref="I3488:I3551" si="109">_xlfn.STDEV.P(G3461:G3488)</f>
        <v>0.28129818708285653</v>
      </c>
    </row>
    <row r="3489" spans="1:9">
      <c r="A3489" s="28">
        <v>45586</v>
      </c>
      <c r="B3489" s="29">
        <v>94.59</v>
      </c>
      <c r="C3489" s="29">
        <v>162.81</v>
      </c>
      <c r="D3489" s="29">
        <v>124.96</v>
      </c>
      <c r="E3489" s="29">
        <v>116.08</v>
      </c>
      <c r="F3489" s="29">
        <v>89.73</v>
      </c>
      <c r="G3489" s="30">
        <f t="shared" si="108"/>
        <v>125.87996445129964</v>
      </c>
      <c r="H3489" s="28">
        <v>45586</v>
      </c>
      <c r="I3489">
        <f t="shared" si="109"/>
        <v>0.28169779638217052</v>
      </c>
    </row>
    <row r="3490" spans="1:9">
      <c r="A3490" s="28">
        <v>45587</v>
      </c>
      <c r="B3490" s="29">
        <v>94.59</v>
      </c>
      <c r="C3490" s="29">
        <v>162.49</v>
      </c>
      <c r="D3490" s="29">
        <v>124.8</v>
      </c>
      <c r="E3490" s="29">
        <v>116.04</v>
      </c>
      <c r="F3490" s="29">
        <v>89.7</v>
      </c>
      <c r="G3490" s="30">
        <f t="shared" si="108"/>
        <v>125.73330488828854</v>
      </c>
      <c r="H3490" s="28">
        <v>45587</v>
      </c>
      <c r="I3490">
        <f t="shared" si="109"/>
        <v>0.28108751133936438</v>
      </c>
    </row>
    <row r="3491" spans="1:9">
      <c r="A3491" s="28">
        <v>45588</v>
      </c>
      <c r="B3491" s="29">
        <v>94.67</v>
      </c>
      <c r="C3491" s="29">
        <v>162.26</v>
      </c>
      <c r="D3491" s="29">
        <v>124.84</v>
      </c>
      <c r="E3491" s="29">
        <v>116.16</v>
      </c>
      <c r="F3491" s="29">
        <v>89.85</v>
      </c>
      <c r="G3491" s="30">
        <f t="shared" si="108"/>
        <v>125.71165066442755</v>
      </c>
      <c r="H3491" s="28">
        <v>45588</v>
      </c>
      <c r="I3491">
        <f t="shared" si="109"/>
        <v>0.28047362708771351</v>
      </c>
    </row>
    <row r="3492" spans="1:9">
      <c r="A3492" s="28">
        <v>45589</v>
      </c>
      <c r="B3492" s="29">
        <v>94.72</v>
      </c>
      <c r="C3492" s="29">
        <v>162.27000000000001</v>
      </c>
      <c r="D3492" s="29">
        <v>124.79</v>
      </c>
      <c r="E3492" s="29">
        <v>116.16</v>
      </c>
      <c r="F3492" s="29">
        <v>89.81</v>
      </c>
      <c r="G3492" s="30">
        <f t="shared" si="108"/>
        <v>125.71434967326226</v>
      </c>
      <c r="H3492" s="28">
        <v>45589</v>
      </c>
      <c r="I3492">
        <f t="shared" si="109"/>
        <v>0.27861077652572147</v>
      </c>
    </row>
    <row r="3493" spans="1:9">
      <c r="A3493" s="28">
        <v>45590</v>
      </c>
      <c r="B3493" s="29">
        <v>94.87</v>
      </c>
      <c r="C3493" s="29">
        <v>162.13</v>
      </c>
      <c r="D3493" s="29">
        <v>125.03</v>
      </c>
      <c r="E3493" s="29">
        <v>116.23</v>
      </c>
      <c r="F3493" s="29">
        <v>89.98</v>
      </c>
      <c r="G3493" s="30">
        <f t="shared" si="108"/>
        <v>125.76038428190712</v>
      </c>
      <c r="H3493" s="28">
        <v>45590</v>
      </c>
      <c r="I3493">
        <f t="shared" si="109"/>
        <v>0.27694518269326002</v>
      </c>
    </row>
    <row r="3494" spans="1:9">
      <c r="A3494" s="28">
        <v>45591</v>
      </c>
      <c r="B3494" s="29">
        <v>94.98</v>
      </c>
      <c r="C3494" s="29">
        <v>161.69</v>
      </c>
      <c r="D3494" s="29">
        <v>125.01</v>
      </c>
      <c r="E3494" s="29">
        <v>116.31</v>
      </c>
      <c r="F3494" s="29">
        <v>90.24</v>
      </c>
      <c r="G3494" s="30">
        <f t="shared" si="108"/>
        <v>125.67030875803152</v>
      </c>
      <c r="H3494" s="28">
        <v>45591</v>
      </c>
      <c r="I3494">
        <f t="shared" si="109"/>
        <v>0.27587285039822912</v>
      </c>
    </row>
    <row r="3495" spans="1:9">
      <c r="A3495" s="28">
        <v>45592</v>
      </c>
      <c r="B3495" s="29">
        <v>94.85</v>
      </c>
      <c r="C3495" s="29">
        <v>160.37</v>
      </c>
      <c r="D3495" s="29">
        <v>125.01</v>
      </c>
      <c r="E3495" s="29">
        <v>115.11</v>
      </c>
      <c r="F3495" s="29">
        <v>89.22</v>
      </c>
      <c r="G3495" s="30">
        <f t="shared" si="108"/>
        <v>124.83291586047021</v>
      </c>
      <c r="H3495" s="28">
        <v>45592</v>
      </c>
      <c r="I3495">
        <f t="shared" si="109"/>
        <v>0.27075857846495732</v>
      </c>
    </row>
    <row r="3496" spans="1:9">
      <c r="A3496" s="28">
        <v>45593</v>
      </c>
      <c r="B3496" s="29">
        <v>94.97</v>
      </c>
      <c r="C3496" s="29">
        <v>161.99</v>
      </c>
      <c r="D3496" s="29">
        <v>125.03</v>
      </c>
      <c r="E3496" s="29">
        <v>116.34</v>
      </c>
      <c r="F3496" s="29">
        <v>90.05</v>
      </c>
      <c r="G3496" s="30">
        <f t="shared" si="108"/>
        <v>125.75815530081772</v>
      </c>
      <c r="H3496" s="28">
        <v>45593</v>
      </c>
      <c r="I3496">
        <f t="shared" si="109"/>
        <v>0.26962939052935569</v>
      </c>
    </row>
    <row r="3497" spans="1:9">
      <c r="A3497" s="28">
        <v>45594</v>
      </c>
      <c r="B3497" s="29">
        <v>95.1</v>
      </c>
      <c r="C3497" s="29">
        <v>162.18</v>
      </c>
      <c r="D3497" s="29">
        <v>125.09</v>
      </c>
      <c r="E3497" s="29">
        <v>116.41</v>
      </c>
      <c r="F3497" s="29">
        <v>90.33</v>
      </c>
      <c r="G3497" s="30">
        <f t="shared" si="108"/>
        <v>125.91244040230721</v>
      </c>
      <c r="H3497" s="28">
        <v>45594</v>
      </c>
      <c r="I3497">
        <f t="shared" si="109"/>
        <v>0.2713518338410994</v>
      </c>
    </row>
    <row r="3498" spans="1:9">
      <c r="A3498" s="28">
        <v>45595</v>
      </c>
      <c r="B3498" s="29">
        <v>94.93</v>
      </c>
      <c r="C3498" s="29">
        <v>161.94999999999999</v>
      </c>
      <c r="D3498" s="29">
        <v>125.03</v>
      </c>
      <c r="E3498" s="29">
        <v>116.22</v>
      </c>
      <c r="F3498" s="29">
        <v>90.19</v>
      </c>
      <c r="G3498" s="30">
        <f t="shared" si="108"/>
        <v>125.73535877263431</v>
      </c>
      <c r="H3498" s="28">
        <v>45595</v>
      </c>
      <c r="I3498">
        <f t="shared" si="109"/>
        <v>0.25969334430538732</v>
      </c>
    </row>
    <row r="3499" spans="1:9">
      <c r="A3499" s="28">
        <v>45596</v>
      </c>
      <c r="B3499" s="29">
        <v>95.37</v>
      </c>
      <c r="C3499" s="29">
        <v>162.21</v>
      </c>
      <c r="D3499" s="29">
        <v>125.45</v>
      </c>
      <c r="E3499" s="29">
        <v>116.04</v>
      </c>
      <c r="F3499" s="29">
        <v>90.46</v>
      </c>
      <c r="G3499" s="30">
        <f t="shared" si="108"/>
        <v>125.98633291654495</v>
      </c>
      <c r="H3499" s="28">
        <v>45596</v>
      </c>
      <c r="I3499">
        <f t="shared" si="109"/>
        <v>0.25927926581431499</v>
      </c>
    </row>
    <row r="3500" spans="1:9">
      <c r="A3500" s="28">
        <v>45597</v>
      </c>
      <c r="B3500" s="29">
        <v>95.71</v>
      </c>
      <c r="C3500" s="29">
        <v>162.13</v>
      </c>
      <c r="D3500" s="29">
        <v>125.75</v>
      </c>
      <c r="E3500" s="29">
        <v>116.9</v>
      </c>
      <c r="F3500" s="29">
        <v>90.18</v>
      </c>
      <c r="G3500" s="30">
        <f t="shared" si="108"/>
        <v>126.16522529388139</v>
      </c>
      <c r="H3500" s="28">
        <v>45597</v>
      </c>
      <c r="I3500">
        <f t="shared" si="109"/>
        <v>0.26857468928450051</v>
      </c>
    </row>
    <row r="3501" spans="1:9">
      <c r="A3501" s="28">
        <v>45598</v>
      </c>
      <c r="B3501" s="29">
        <v>95.37</v>
      </c>
      <c r="C3501" s="29">
        <v>162.01</v>
      </c>
      <c r="D3501" s="29">
        <v>125.64</v>
      </c>
      <c r="E3501" s="29">
        <v>116.53</v>
      </c>
      <c r="F3501" s="29">
        <v>90.27</v>
      </c>
      <c r="G3501" s="30">
        <f t="shared" si="108"/>
        <v>125.98841326847251</v>
      </c>
      <c r="H3501" s="28">
        <v>45598</v>
      </c>
      <c r="I3501">
        <f t="shared" si="109"/>
        <v>0.27130527366515605</v>
      </c>
    </row>
    <row r="3502" spans="1:9">
      <c r="A3502" s="28">
        <v>45599</v>
      </c>
      <c r="B3502" s="29">
        <v>95.12</v>
      </c>
      <c r="C3502" s="29">
        <v>161.02000000000001</v>
      </c>
      <c r="D3502" s="29">
        <v>125.47</v>
      </c>
      <c r="E3502" s="29">
        <v>115.62</v>
      </c>
      <c r="F3502" s="29">
        <v>89.49</v>
      </c>
      <c r="G3502" s="30">
        <f t="shared" si="108"/>
        <v>125.30249698817173</v>
      </c>
      <c r="H3502" s="28">
        <v>45599</v>
      </c>
      <c r="I3502">
        <f t="shared" si="109"/>
        <v>0.27413568119731957</v>
      </c>
    </row>
    <row r="3503" spans="1:9">
      <c r="A3503" s="28">
        <v>45600</v>
      </c>
      <c r="B3503" s="29">
        <v>95.31</v>
      </c>
      <c r="C3503" s="29">
        <v>161.88999999999999</v>
      </c>
      <c r="D3503" s="29">
        <v>125.18</v>
      </c>
      <c r="E3503" s="29">
        <v>116.09</v>
      </c>
      <c r="F3503" s="29">
        <v>89.89</v>
      </c>
      <c r="G3503" s="30">
        <f t="shared" si="108"/>
        <v>125.75268705278913</v>
      </c>
      <c r="H3503" s="28">
        <v>45600</v>
      </c>
      <c r="I3503">
        <f t="shared" si="109"/>
        <v>0.27331023302384</v>
      </c>
    </row>
    <row r="3504" spans="1:9">
      <c r="A3504" s="28">
        <v>45601</v>
      </c>
      <c r="B3504" s="29">
        <v>95.38</v>
      </c>
      <c r="C3504" s="29">
        <v>161.91</v>
      </c>
      <c r="D3504" s="29">
        <v>125.25</v>
      </c>
      <c r="E3504" s="29">
        <v>116.3</v>
      </c>
      <c r="F3504" s="29">
        <v>90.2</v>
      </c>
      <c r="G3504" s="30">
        <f t="shared" si="108"/>
        <v>125.85967435747664</v>
      </c>
      <c r="H3504" s="28">
        <v>45601</v>
      </c>
      <c r="I3504">
        <f t="shared" si="109"/>
        <v>0.27176938823277735</v>
      </c>
    </row>
    <row r="3505" spans="1:9">
      <c r="A3505" s="28">
        <v>45602</v>
      </c>
      <c r="B3505" s="29">
        <v>95.21</v>
      </c>
      <c r="C3505" s="29">
        <v>162.04</v>
      </c>
      <c r="D3505" s="29">
        <v>124.93</v>
      </c>
      <c r="E3505" s="29">
        <v>116.27</v>
      </c>
      <c r="F3505" s="29">
        <v>90.35</v>
      </c>
      <c r="G3505" s="30">
        <f t="shared" si="108"/>
        <v>125.84611506096667</v>
      </c>
      <c r="H3505" s="28">
        <v>45602</v>
      </c>
      <c r="I3505">
        <f t="shared" si="109"/>
        <v>0.26685533456203619</v>
      </c>
    </row>
    <row r="3506" spans="1:9">
      <c r="A3506" s="28">
        <v>45603</v>
      </c>
      <c r="B3506" s="29">
        <v>95.61</v>
      </c>
      <c r="C3506" s="29">
        <v>162.1</v>
      </c>
      <c r="D3506" s="29">
        <v>125.32</v>
      </c>
      <c r="E3506" s="29">
        <v>116.11</v>
      </c>
      <c r="F3506" s="29">
        <v>90.47</v>
      </c>
      <c r="G3506" s="30">
        <f t="shared" si="108"/>
        <v>125.9945020443925</v>
      </c>
      <c r="H3506" s="28">
        <v>45603</v>
      </c>
      <c r="I3506">
        <f t="shared" si="109"/>
        <v>0.26166795162000445</v>
      </c>
    </row>
    <row r="3507" spans="1:9">
      <c r="A3507" s="28">
        <v>45604</v>
      </c>
      <c r="B3507" s="29">
        <v>95.69</v>
      </c>
      <c r="C3507" s="29">
        <v>162.12</v>
      </c>
      <c r="D3507" s="29">
        <v>125.43</v>
      </c>
      <c r="E3507" s="29">
        <v>116.3</v>
      </c>
      <c r="F3507" s="29">
        <v>90.6</v>
      </c>
      <c r="G3507" s="30">
        <f t="shared" si="108"/>
        <v>126.08067784389601</v>
      </c>
      <c r="H3507" s="28">
        <v>45604</v>
      </c>
      <c r="I3507">
        <f t="shared" si="109"/>
        <v>0.26759931986390545</v>
      </c>
    </row>
    <row r="3508" spans="1:9">
      <c r="A3508" s="28">
        <v>45605</v>
      </c>
      <c r="B3508" s="29">
        <v>94.91</v>
      </c>
      <c r="C3508" s="29">
        <v>161.61000000000001</v>
      </c>
      <c r="D3508" s="29">
        <v>124.98</v>
      </c>
      <c r="E3508" s="29">
        <v>116.12</v>
      </c>
      <c r="F3508" s="29">
        <v>90.08</v>
      </c>
      <c r="G3508" s="30">
        <f t="shared" si="108"/>
        <v>125.57035037602218</v>
      </c>
      <c r="H3508" s="28">
        <v>45605</v>
      </c>
      <c r="I3508">
        <f t="shared" si="109"/>
        <v>0.26967948122788737</v>
      </c>
    </row>
    <row r="3509" spans="1:9">
      <c r="A3509" s="28">
        <v>45606</v>
      </c>
      <c r="B3509" s="29">
        <v>94.86</v>
      </c>
      <c r="C3509" s="29">
        <v>160.71</v>
      </c>
      <c r="D3509" s="29">
        <v>124.71</v>
      </c>
      <c r="E3509" s="29">
        <v>115.36</v>
      </c>
      <c r="F3509" s="29">
        <v>89.58</v>
      </c>
      <c r="G3509" s="30">
        <f t="shared" si="108"/>
        <v>125.0101777891355</v>
      </c>
      <c r="H3509" s="28">
        <v>45606</v>
      </c>
      <c r="I3509">
        <f t="shared" si="109"/>
        <v>0.30129524824168125</v>
      </c>
    </row>
    <row r="3510" spans="1:9">
      <c r="A3510" s="28">
        <v>45607</v>
      </c>
      <c r="B3510" s="29">
        <v>95.26</v>
      </c>
      <c r="C3510" s="29">
        <v>161.93</v>
      </c>
      <c r="D3510" s="29">
        <v>125.46</v>
      </c>
      <c r="E3510" s="29">
        <v>116.19</v>
      </c>
      <c r="F3510" s="29">
        <v>90.39</v>
      </c>
      <c r="G3510" s="30">
        <f t="shared" si="108"/>
        <v>125.87604090610395</v>
      </c>
      <c r="H3510" s="28">
        <v>45607</v>
      </c>
      <c r="I3510">
        <f t="shared" si="109"/>
        <v>0.29987516432051842</v>
      </c>
    </row>
    <row r="3511" spans="1:9">
      <c r="A3511" s="28">
        <v>45608</v>
      </c>
      <c r="B3511" s="29">
        <v>95.26</v>
      </c>
      <c r="C3511" s="29">
        <v>161.72</v>
      </c>
      <c r="D3511" s="29">
        <v>124.93</v>
      </c>
      <c r="E3511" s="29">
        <v>116.22</v>
      </c>
      <c r="F3511" s="29">
        <v>90.33</v>
      </c>
      <c r="G3511" s="30">
        <f t="shared" si="108"/>
        <v>125.73005220502334</v>
      </c>
      <c r="H3511" s="28">
        <v>45608</v>
      </c>
      <c r="I3511">
        <f t="shared" si="109"/>
        <v>0.29708212912415555</v>
      </c>
    </row>
    <row r="3512" spans="1:9">
      <c r="A3512" s="28">
        <v>45609</v>
      </c>
      <c r="B3512" s="29">
        <v>95.21</v>
      </c>
      <c r="C3512" s="29">
        <v>161.87</v>
      </c>
      <c r="D3512" s="29">
        <v>124.96</v>
      </c>
      <c r="E3512" s="29">
        <v>116.07</v>
      </c>
      <c r="F3512" s="29">
        <v>90.33</v>
      </c>
      <c r="G3512" s="30">
        <f t="shared" si="108"/>
        <v>125.75382871823889</v>
      </c>
      <c r="H3512" s="28">
        <v>45609</v>
      </c>
      <c r="I3512">
        <f t="shared" si="109"/>
        <v>0.29365623791037798</v>
      </c>
    </row>
    <row r="3513" spans="1:9">
      <c r="A3513" s="28">
        <v>45610</v>
      </c>
      <c r="B3513" s="29">
        <v>95.43</v>
      </c>
      <c r="C3513" s="29">
        <v>161.63999999999999</v>
      </c>
      <c r="D3513" s="29">
        <v>124.99</v>
      </c>
      <c r="E3513" s="29">
        <v>116.14</v>
      </c>
      <c r="F3513" s="29">
        <v>90.24</v>
      </c>
      <c r="G3513" s="30">
        <f t="shared" si="108"/>
        <v>125.7202599299065</v>
      </c>
      <c r="H3513" s="28">
        <v>45610</v>
      </c>
      <c r="I3513">
        <f t="shared" si="109"/>
        <v>0.29316724898654378</v>
      </c>
    </row>
    <row r="3514" spans="1:9">
      <c r="A3514" s="28">
        <v>45611</v>
      </c>
      <c r="B3514" s="29">
        <v>95.71</v>
      </c>
      <c r="C3514" s="29">
        <v>161.37</v>
      </c>
      <c r="D3514" s="29">
        <v>125.54</v>
      </c>
      <c r="E3514" s="29">
        <v>116.25</v>
      </c>
      <c r="F3514" s="29">
        <v>90.32</v>
      </c>
      <c r="G3514" s="30">
        <f t="shared" si="108"/>
        <v>125.77979601708525</v>
      </c>
      <c r="H3514" s="28">
        <v>45611</v>
      </c>
      <c r="I3514">
        <f t="shared" si="109"/>
        <v>0.29341687815463052</v>
      </c>
    </row>
    <row r="3515" spans="1:9">
      <c r="A3515" s="28">
        <v>45612</v>
      </c>
      <c r="B3515" s="29">
        <v>95.46</v>
      </c>
      <c r="C3515" s="29">
        <v>161.47</v>
      </c>
      <c r="D3515" s="29">
        <v>125.38</v>
      </c>
      <c r="E3515" s="29">
        <v>116.15</v>
      </c>
      <c r="F3515" s="29">
        <v>90.32</v>
      </c>
      <c r="G3515" s="30">
        <f t="shared" si="108"/>
        <v>125.72628253687206</v>
      </c>
      <c r="H3515" s="28">
        <v>45612</v>
      </c>
      <c r="I3515">
        <f t="shared" si="109"/>
        <v>0.29341180648247983</v>
      </c>
    </row>
    <row r="3516" spans="1:9">
      <c r="A3516" s="28">
        <v>45613</v>
      </c>
      <c r="B3516" s="29">
        <v>95.3</v>
      </c>
      <c r="C3516" s="29">
        <v>160.88999999999999</v>
      </c>
      <c r="D3516" s="29">
        <v>125.04</v>
      </c>
      <c r="E3516" s="29">
        <v>115.59</v>
      </c>
      <c r="F3516" s="29">
        <v>89.99</v>
      </c>
      <c r="G3516" s="30">
        <f t="shared" si="108"/>
        <v>125.3047669027453</v>
      </c>
      <c r="H3516" s="28">
        <v>45613</v>
      </c>
      <c r="I3516">
        <f t="shared" si="109"/>
        <v>0.28914381911292858</v>
      </c>
    </row>
    <row r="3517" spans="1:9">
      <c r="A3517" s="28">
        <v>45614</v>
      </c>
      <c r="B3517" s="29">
        <v>95.58</v>
      </c>
      <c r="C3517" s="29">
        <v>161.75</v>
      </c>
      <c r="D3517" s="29">
        <v>124.96</v>
      </c>
      <c r="E3517" s="29">
        <v>116.06</v>
      </c>
      <c r="F3517" s="29">
        <v>90.4</v>
      </c>
      <c r="G3517" s="30">
        <f t="shared" si="108"/>
        <v>125.79839565384053</v>
      </c>
      <c r="H3517" s="28">
        <v>45614</v>
      </c>
      <c r="I3517">
        <f t="shared" si="109"/>
        <v>0.2879245599183744</v>
      </c>
    </row>
    <row r="3518" spans="1:9">
      <c r="A3518" s="28">
        <v>45615</v>
      </c>
      <c r="B3518" s="29">
        <v>95.55</v>
      </c>
      <c r="C3518" s="29">
        <v>161.44999999999999</v>
      </c>
      <c r="D3518" s="29">
        <v>125.04</v>
      </c>
      <c r="E3518" s="29">
        <v>115.96</v>
      </c>
      <c r="F3518" s="29">
        <v>90.28</v>
      </c>
      <c r="G3518" s="30">
        <f t="shared" si="108"/>
        <v>125.66060200058409</v>
      </c>
      <c r="H3518" s="28">
        <v>45615</v>
      </c>
      <c r="I3518">
        <f t="shared" si="109"/>
        <v>0.28809324444486784</v>
      </c>
    </row>
    <row r="3519" spans="1:9">
      <c r="A3519" s="28">
        <v>45616</v>
      </c>
      <c r="B3519" s="29">
        <v>95.42</v>
      </c>
      <c r="C3519" s="29">
        <v>161.46</v>
      </c>
      <c r="D3519" s="29">
        <v>125.08</v>
      </c>
      <c r="E3519" s="29">
        <v>116.05</v>
      </c>
      <c r="F3519" s="29">
        <v>90.42</v>
      </c>
      <c r="G3519" s="30">
        <f t="shared" si="108"/>
        <v>125.67457441953854</v>
      </c>
      <c r="H3519" s="28">
        <v>45616</v>
      </c>
      <c r="I3519">
        <f t="shared" si="109"/>
        <v>0.28818787120682038</v>
      </c>
    </row>
    <row r="3520" spans="1:9">
      <c r="A3520" s="28">
        <v>45617</v>
      </c>
      <c r="B3520" s="29">
        <v>95.29</v>
      </c>
      <c r="C3520" s="29">
        <v>161.38999999999999</v>
      </c>
      <c r="D3520" s="29">
        <v>124.95</v>
      </c>
      <c r="E3520" s="29">
        <v>115.92</v>
      </c>
      <c r="F3520" s="29">
        <v>90.31</v>
      </c>
      <c r="G3520" s="30">
        <f t="shared" si="108"/>
        <v>125.56912848641936</v>
      </c>
      <c r="H3520" s="28">
        <v>45617</v>
      </c>
      <c r="I3520">
        <f t="shared" si="109"/>
        <v>0.28942177997974655</v>
      </c>
    </row>
    <row r="3521" spans="1:9">
      <c r="A3521" s="28">
        <v>45618</v>
      </c>
      <c r="B3521" s="29">
        <v>95.26</v>
      </c>
      <c r="C3521" s="29">
        <v>161.1</v>
      </c>
      <c r="D3521" s="29">
        <v>124.99</v>
      </c>
      <c r="E3521" s="29">
        <v>115.84</v>
      </c>
      <c r="F3521" s="29">
        <v>90.36</v>
      </c>
      <c r="G3521" s="30">
        <f t="shared" si="108"/>
        <v>125.45656482732181</v>
      </c>
      <c r="H3521" s="28">
        <v>45618</v>
      </c>
      <c r="I3521">
        <f t="shared" si="109"/>
        <v>0.29292307202766699</v>
      </c>
    </row>
    <row r="3522" spans="1:9">
      <c r="A3522" s="28">
        <v>45619</v>
      </c>
      <c r="B3522" s="29">
        <v>95.17</v>
      </c>
      <c r="C3522" s="29">
        <v>161.1</v>
      </c>
      <c r="D3522" s="29">
        <v>125.23</v>
      </c>
      <c r="E3522" s="29">
        <v>116</v>
      </c>
      <c r="F3522" s="29">
        <v>90.63</v>
      </c>
      <c r="G3522" s="30">
        <f t="shared" si="108"/>
        <v>125.52948100722837</v>
      </c>
      <c r="H3522" s="28">
        <v>45619</v>
      </c>
      <c r="I3522">
        <f t="shared" si="109"/>
        <v>0.29454281003202165</v>
      </c>
    </row>
    <row r="3523" spans="1:9">
      <c r="A3523" s="28">
        <v>45620</v>
      </c>
      <c r="B3523" s="29">
        <v>94.7</v>
      </c>
      <c r="C3523" s="29">
        <v>159.9</v>
      </c>
      <c r="D3523" s="29">
        <v>124.77</v>
      </c>
      <c r="E3523" s="29">
        <v>114.75</v>
      </c>
      <c r="F3523" s="29">
        <v>89.48</v>
      </c>
      <c r="G3523" s="30">
        <f t="shared" si="108"/>
        <v>124.57886905848422</v>
      </c>
      <c r="H3523" s="28">
        <v>45620</v>
      </c>
      <c r="I3523">
        <f t="shared" si="109"/>
        <v>0.32336789412299033</v>
      </c>
    </row>
    <row r="3524" spans="1:9">
      <c r="A3524" s="28">
        <v>45621</v>
      </c>
      <c r="B3524" s="29">
        <v>95.19</v>
      </c>
      <c r="C3524" s="29">
        <v>161.31</v>
      </c>
      <c r="D3524" s="29">
        <v>124.97</v>
      </c>
      <c r="E3524" s="29">
        <v>115.87</v>
      </c>
      <c r="F3524" s="29">
        <v>90.19</v>
      </c>
      <c r="G3524" s="30">
        <f t="shared" si="108"/>
        <v>125.49649432316002</v>
      </c>
      <c r="H3524" s="28">
        <v>45621</v>
      </c>
      <c r="I3524">
        <f t="shared" si="109"/>
        <v>0.32483565519097352</v>
      </c>
    </row>
    <row r="3525" spans="1:9">
      <c r="A3525" s="28">
        <v>45622</v>
      </c>
      <c r="B3525" s="29">
        <v>94.93</v>
      </c>
      <c r="C3525" s="29">
        <v>160.91999999999999</v>
      </c>
      <c r="D3525" s="29">
        <v>124.62</v>
      </c>
      <c r="E3525" s="29">
        <v>115.74</v>
      </c>
      <c r="F3525" s="29">
        <v>90.28</v>
      </c>
      <c r="G3525" s="30">
        <f t="shared" ref="G3525:G3588" si="110">(B3525*$B$2+C3525*$C$2+D3525*$D$2+E3525*$E$2+F3525*$F$2)/$G$2</f>
        <v>125.24677574656832</v>
      </c>
      <c r="H3525" s="28">
        <v>45622</v>
      </c>
      <c r="I3525">
        <f t="shared" si="109"/>
        <v>0.33078699323037042</v>
      </c>
    </row>
    <row r="3526" spans="1:9">
      <c r="A3526" s="28">
        <v>45623</v>
      </c>
      <c r="B3526" s="29">
        <v>94.88</v>
      </c>
      <c r="C3526" s="29">
        <v>160.76</v>
      </c>
      <c r="D3526" s="29">
        <v>124.52</v>
      </c>
      <c r="E3526" s="29">
        <v>115.59</v>
      </c>
      <c r="F3526" s="29">
        <v>90.31</v>
      </c>
      <c r="G3526" s="30">
        <f t="shared" si="110"/>
        <v>125.14584582177275</v>
      </c>
      <c r="H3526" s="28">
        <v>45623</v>
      </c>
      <c r="I3526">
        <f t="shared" si="109"/>
        <v>0.34319813306930869</v>
      </c>
    </row>
    <row r="3527" spans="1:9">
      <c r="A3527" s="28">
        <v>45624</v>
      </c>
      <c r="B3527" s="29">
        <v>94.74</v>
      </c>
      <c r="C3527" s="29">
        <v>160.72999999999999</v>
      </c>
      <c r="D3527" s="29">
        <v>124.6</v>
      </c>
      <c r="E3527" s="29">
        <v>115.57</v>
      </c>
      <c r="F3527" s="29">
        <v>90.23</v>
      </c>
      <c r="G3527" s="30">
        <f t="shared" si="110"/>
        <v>125.10044940128502</v>
      </c>
      <c r="H3527" s="28">
        <v>45624</v>
      </c>
      <c r="I3527">
        <f t="shared" si="109"/>
        <v>0.34954814628892256</v>
      </c>
    </row>
    <row r="3528" spans="1:9">
      <c r="A3528" s="28">
        <v>45625</v>
      </c>
      <c r="B3528" s="29">
        <v>94.7</v>
      </c>
      <c r="C3528" s="29">
        <v>160.22999999999999</v>
      </c>
      <c r="D3528" s="29">
        <v>124.44</v>
      </c>
      <c r="E3528" s="29">
        <v>115.35</v>
      </c>
      <c r="F3528" s="29">
        <v>90.17</v>
      </c>
      <c r="G3528" s="30">
        <f t="shared" si="110"/>
        <v>124.84724116530371</v>
      </c>
      <c r="H3528" s="28">
        <v>45625</v>
      </c>
      <c r="I3528">
        <f t="shared" si="109"/>
        <v>0.35849920575635541</v>
      </c>
    </row>
    <row r="3529" spans="1:9">
      <c r="A3529" s="28">
        <v>45626</v>
      </c>
      <c r="B3529" s="29">
        <v>94.58</v>
      </c>
      <c r="C3529" s="29">
        <v>159.72</v>
      </c>
      <c r="D3529" s="29">
        <v>124.16</v>
      </c>
      <c r="E3529" s="29">
        <v>115.49</v>
      </c>
      <c r="F3529" s="29">
        <v>89.85</v>
      </c>
      <c r="G3529" s="30">
        <f t="shared" si="110"/>
        <v>124.57898852767229</v>
      </c>
      <c r="H3529" s="28">
        <v>45626</v>
      </c>
      <c r="I3529">
        <f t="shared" si="109"/>
        <v>0.39089518374089882</v>
      </c>
    </row>
    <row r="3530" spans="1:9">
      <c r="A3530" s="28">
        <v>45627</v>
      </c>
      <c r="B3530" s="29">
        <v>94.58</v>
      </c>
      <c r="C3530" s="29">
        <v>159.03</v>
      </c>
      <c r="D3530" s="29">
        <v>124.4</v>
      </c>
      <c r="E3530" s="29">
        <v>114.4</v>
      </c>
      <c r="F3530" s="29">
        <v>89.4</v>
      </c>
      <c r="G3530" s="30">
        <f t="shared" si="110"/>
        <v>124.12447699145736</v>
      </c>
      <c r="H3530" s="28">
        <v>45627</v>
      </c>
      <c r="I3530">
        <f t="shared" si="109"/>
        <v>0.46602882580393418</v>
      </c>
    </row>
    <row r="3531" spans="1:9">
      <c r="A3531" s="28">
        <v>45628</v>
      </c>
      <c r="B3531" s="29">
        <v>94.54</v>
      </c>
      <c r="C3531" s="29">
        <v>159.93</v>
      </c>
      <c r="D3531" s="29">
        <v>124.5</v>
      </c>
      <c r="E3531" s="29">
        <v>115.19</v>
      </c>
      <c r="F3531" s="29">
        <v>90.06</v>
      </c>
      <c r="G3531" s="30">
        <f t="shared" si="110"/>
        <v>124.67073693961738</v>
      </c>
      <c r="H3531" s="28">
        <v>45628</v>
      </c>
      <c r="I3531">
        <f t="shared" si="109"/>
        <v>0.4844515593187701</v>
      </c>
    </row>
    <row r="3532" spans="1:9">
      <c r="A3532" s="28">
        <v>45629</v>
      </c>
      <c r="B3532" s="29">
        <v>94.37</v>
      </c>
      <c r="C3532" s="29">
        <v>160.01</v>
      </c>
      <c r="D3532" s="29">
        <v>124.31</v>
      </c>
      <c r="E3532" s="29">
        <v>115.16</v>
      </c>
      <c r="F3532" s="29">
        <v>89.97</v>
      </c>
      <c r="G3532" s="30">
        <f t="shared" si="110"/>
        <v>124.62215108425815</v>
      </c>
      <c r="H3532" s="28">
        <v>45629</v>
      </c>
      <c r="I3532">
        <f t="shared" si="109"/>
        <v>0.49847684865852199</v>
      </c>
    </row>
    <row r="3533" spans="1:9">
      <c r="A3533" s="28">
        <v>45630</v>
      </c>
      <c r="B3533" s="29">
        <v>94.41</v>
      </c>
      <c r="C3533" s="29">
        <v>159.93</v>
      </c>
      <c r="D3533" s="29">
        <v>124.56</v>
      </c>
      <c r="E3533" s="29">
        <v>114.99</v>
      </c>
      <c r="F3533" s="29">
        <v>89.94</v>
      </c>
      <c r="G3533" s="30">
        <f t="shared" si="110"/>
        <v>124.60202705169391</v>
      </c>
      <c r="H3533" s="28">
        <v>45630</v>
      </c>
      <c r="I3533">
        <f t="shared" si="109"/>
        <v>0.50980076998987367</v>
      </c>
    </row>
    <row r="3534" spans="1:9">
      <c r="A3534" s="28">
        <v>45631</v>
      </c>
      <c r="B3534" s="29">
        <v>94.46</v>
      </c>
      <c r="C3534" s="29">
        <v>159.91</v>
      </c>
      <c r="D3534" s="29">
        <v>124.45</v>
      </c>
      <c r="E3534" s="29">
        <v>115.01</v>
      </c>
      <c r="F3534" s="29">
        <v>89.9</v>
      </c>
      <c r="G3534" s="30">
        <f t="shared" si="110"/>
        <v>124.58949008834693</v>
      </c>
      <c r="H3534" s="28">
        <v>45631</v>
      </c>
      <c r="I3534">
        <f t="shared" si="109"/>
        <v>0.51110378327825812</v>
      </c>
    </row>
    <row r="3535" spans="1:9">
      <c r="A3535" s="28">
        <v>45632</v>
      </c>
      <c r="B3535" s="29">
        <v>94.47</v>
      </c>
      <c r="C3535" s="29">
        <v>159.94</v>
      </c>
      <c r="D3535" s="29">
        <v>124.56</v>
      </c>
      <c r="E3535" s="29">
        <v>114.88</v>
      </c>
      <c r="F3535" s="29">
        <v>89.72</v>
      </c>
      <c r="G3535" s="30">
        <f t="shared" si="110"/>
        <v>124.5709803501022</v>
      </c>
      <c r="H3535" s="28">
        <v>45632</v>
      </c>
      <c r="I3535">
        <f t="shared" si="109"/>
        <v>0.50338392560534972</v>
      </c>
    </row>
    <row r="3536" spans="1:9">
      <c r="A3536" s="28">
        <v>45633</v>
      </c>
      <c r="B3536" s="29">
        <v>94.5</v>
      </c>
      <c r="C3536" s="29">
        <v>159.29</v>
      </c>
      <c r="D3536" s="29">
        <v>124.24</v>
      </c>
      <c r="E3536" s="29">
        <v>114.9</v>
      </c>
      <c r="F3536" s="29">
        <v>89.59</v>
      </c>
      <c r="G3536" s="30">
        <f t="shared" si="110"/>
        <v>124.28662894275701</v>
      </c>
      <c r="H3536" s="28">
        <v>45633</v>
      </c>
      <c r="I3536">
        <f t="shared" si="109"/>
        <v>0.52782175152910316</v>
      </c>
    </row>
    <row r="3537" spans="1:9">
      <c r="A3537" s="28">
        <v>45634</v>
      </c>
      <c r="B3537" s="29">
        <v>93.84</v>
      </c>
      <c r="C3537" s="29">
        <v>158.16999999999999</v>
      </c>
      <c r="D3537" s="29">
        <v>123.98</v>
      </c>
      <c r="E3537" s="29">
        <v>113.67</v>
      </c>
      <c r="F3537" s="29">
        <v>88.81</v>
      </c>
      <c r="G3537" s="30">
        <f t="shared" si="110"/>
        <v>123.4030836558119</v>
      </c>
      <c r="H3537" s="28">
        <v>45634</v>
      </c>
      <c r="I3537">
        <f t="shared" si="109"/>
        <v>0.62215949982269225</v>
      </c>
    </row>
    <row r="3538" spans="1:9">
      <c r="A3538" s="28">
        <v>45635</v>
      </c>
      <c r="B3538" s="29">
        <v>94.52</v>
      </c>
      <c r="C3538" s="29">
        <v>159.66</v>
      </c>
      <c r="D3538" s="29">
        <v>124.57</v>
      </c>
      <c r="E3538" s="29">
        <v>114.93</v>
      </c>
      <c r="F3538" s="29">
        <v>89.78</v>
      </c>
      <c r="G3538" s="30">
        <f t="shared" si="110"/>
        <v>124.49748489522489</v>
      </c>
      <c r="H3538" s="28">
        <v>45635</v>
      </c>
      <c r="I3538">
        <f t="shared" si="109"/>
        <v>0.61512589252845673</v>
      </c>
    </row>
    <row r="3539" spans="1:9">
      <c r="A3539" s="28">
        <v>45636</v>
      </c>
      <c r="B3539" s="29">
        <v>94.28</v>
      </c>
      <c r="C3539" s="29">
        <v>159.47999999999999</v>
      </c>
      <c r="D3539" s="29">
        <v>124.47</v>
      </c>
      <c r="E3539" s="29">
        <v>114.79</v>
      </c>
      <c r="F3539" s="29">
        <v>89.75</v>
      </c>
      <c r="G3539" s="30">
        <f t="shared" si="110"/>
        <v>124.34146822064835</v>
      </c>
      <c r="H3539" s="28">
        <v>45636</v>
      </c>
      <c r="I3539">
        <f t="shared" si="109"/>
        <v>0.61618997685000065</v>
      </c>
    </row>
    <row r="3540" spans="1:9">
      <c r="A3540" s="28">
        <v>45637</v>
      </c>
      <c r="B3540" s="29">
        <v>94.48</v>
      </c>
      <c r="C3540" s="29">
        <v>159.58000000000001</v>
      </c>
      <c r="D3540" s="29">
        <v>124.42</v>
      </c>
      <c r="E3540" s="29">
        <v>114.8</v>
      </c>
      <c r="F3540" s="29">
        <v>89.67</v>
      </c>
      <c r="G3540" s="30">
        <f t="shared" si="110"/>
        <v>124.40538984922605</v>
      </c>
      <c r="H3540" s="28">
        <v>45637</v>
      </c>
      <c r="I3540">
        <f t="shared" si="109"/>
        <v>0.60994383546558983</v>
      </c>
    </row>
    <row r="3541" spans="1:9">
      <c r="A3541" s="28">
        <v>45638</v>
      </c>
      <c r="B3541" s="29">
        <v>94.23</v>
      </c>
      <c r="C3541" s="29">
        <v>159.01</v>
      </c>
      <c r="D3541" s="29">
        <v>124.13</v>
      </c>
      <c r="E3541" s="29">
        <v>114.53</v>
      </c>
      <c r="F3541" s="29">
        <v>89.46</v>
      </c>
      <c r="G3541" s="30">
        <f t="shared" si="110"/>
        <v>124.03651170962323</v>
      </c>
      <c r="H3541" s="28">
        <v>45638</v>
      </c>
      <c r="I3541">
        <f t="shared" si="109"/>
        <v>0.6165688122785693</v>
      </c>
    </row>
    <row r="3542" spans="1:9">
      <c r="A3542" s="28">
        <v>45639</v>
      </c>
      <c r="B3542" s="29">
        <v>94.09</v>
      </c>
      <c r="C3542" s="29">
        <v>159.04</v>
      </c>
      <c r="D3542" s="29">
        <v>124.01</v>
      </c>
      <c r="E3542" s="29">
        <v>114.57</v>
      </c>
      <c r="F3542" s="29">
        <v>89.42</v>
      </c>
      <c r="G3542" s="30">
        <f t="shared" si="110"/>
        <v>124.00291736638431</v>
      </c>
      <c r="H3542" s="28">
        <v>45639</v>
      </c>
      <c r="I3542">
        <f t="shared" si="109"/>
        <v>0.61582679200306578</v>
      </c>
    </row>
    <row r="3543" spans="1:9">
      <c r="A3543" s="28">
        <v>45640</v>
      </c>
      <c r="B3543" s="29">
        <v>93.78</v>
      </c>
      <c r="C3543" s="29">
        <v>157.9</v>
      </c>
      <c r="D3543" s="29">
        <v>123.65</v>
      </c>
      <c r="E3543" s="29">
        <v>114.01</v>
      </c>
      <c r="F3543" s="29">
        <v>88.96</v>
      </c>
      <c r="G3543" s="30">
        <f t="shared" si="110"/>
        <v>123.3250799959842</v>
      </c>
      <c r="H3543" s="28">
        <v>45640</v>
      </c>
      <c r="I3543">
        <f t="shared" si="109"/>
        <v>0.65416285623974046</v>
      </c>
    </row>
    <row r="3544" spans="1:9">
      <c r="A3544" s="28">
        <v>45641</v>
      </c>
      <c r="B3544" s="29">
        <v>93.33</v>
      </c>
      <c r="C3544" s="29">
        <v>157.15</v>
      </c>
      <c r="D3544" s="29">
        <v>123.65</v>
      </c>
      <c r="E3544" s="29">
        <v>112.89</v>
      </c>
      <c r="F3544" s="29">
        <v>88.41</v>
      </c>
      <c r="G3544" s="30">
        <f t="shared" si="110"/>
        <v>122.7028992954147</v>
      </c>
      <c r="H3544" s="28">
        <v>45641</v>
      </c>
      <c r="I3544">
        <f t="shared" si="109"/>
        <v>0.74904248387242767</v>
      </c>
    </row>
    <row r="3545" spans="1:9">
      <c r="A3545" s="28">
        <v>45642</v>
      </c>
      <c r="B3545" s="29">
        <v>94.08</v>
      </c>
      <c r="C3545" s="29">
        <v>158.96</v>
      </c>
      <c r="D3545" s="29">
        <v>124.12</v>
      </c>
      <c r="E3545" s="29">
        <v>114.44</v>
      </c>
      <c r="F3545" s="29">
        <v>89.49</v>
      </c>
      <c r="G3545" s="30">
        <f t="shared" si="110"/>
        <v>123.97458660375291</v>
      </c>
      <c r="H3545" s="28">
        <v>45642</v>
      </c>
      <c r="I3545">
        <f t="shared" si="109"/>
        <v>0.72739706266349269</v>
      </c>
    </row>
    <row r="3546" spans="1:9">
      <c r="A3546" s="28">
        <v>45643</v>
      </c>
      <c r="B3546" s="29">
        <v>94.16</v>
      </c>
      <c r="C3546" s="29">
        <v>158.6</v>
      </c>
      <c r="D3546" s="29">
        <v>124.07</v>
      </c>
      <c r="E3546" s="29">
        <v>114.3</v>
      </c>
      <c r="F3546" s="29">
        <v>89.36</v>
      </c>
      <c r="G3546" s="30">
        <f t="shared" si="110"/>
        <v>123.81489645699472</v>
      </c>
      <c r="H3546" s="28">
        <v>45643</v>
      </c>
      <c r="I3546">
        <f t="shared" si="109"/>
        <v>0.71255551830842989</v>
      </c>
    </row>
    <row r="3547" spans="1:9">
      <c r="A3547" s="28">
        <v>45644</v>
      </c>
      <c r="B3547" s="29">
        <v>94.03</v>
      </c>
      <c r="C3547" s="29">
        <v>158.59</v>
      </c>
      <c r="D3547" s="29">
        <v>124.07</v>
      </c>
      <c r="E3547" s="29">
        <v>114.39</v>
      </c>
      <c r="F3547" s="29">
        <v>89.31</v>
      </c>
      <c r="G3547" s="30">
        <f t="shared" si="110"/>
        <v>123.79041453709111</v>
      </c>
      <c r="H3547" s="28">
        <v>45644</v>
      </c>
      <c r="I3547">
        <f t="shared" si="109"/>
        <v>0.69113119868585804</v>
      </c>
    </row>
    <row r="3548" spans="1:9">
      <c r="A3548" s="28">
        <v>45645</v>
      </c>
      <c r="B3548" s="29">
        <v>93.85</v>
      </c>
      <c r="C3548" s="29">
        <v>158.38999999999999</v>
      </c>
      <c r="D3548" s="29">
        <v>123.75</v>
      </c>
      <c r="E3548" s="29">
        <v>114.23</v>
      </c>
      <c r="F3548" s="29">
        <v>89.31</v>
      </c>
      <c r="G3548" s="30">
        <f t="shared" si="110"/>
        <v>123.61364276066003</v>
      </c>
      <c r="H3548" s="28">
        <v>45645</v>
      </c>
      <c r="I3548">
        <f t="shared" si="109"/>
        <v>0.67570970454251167</v>
      </c>
    </row>
    <row r="3549" spans="1:9">
      <c r="A3549" s="28">
        <v>45646</v>
      </c>
      <c r="B3549" s="29">
        <v>93.95</v>
      </c>
      <c r="C3549" s="29">
        <v>158.38</v>
      </c>
      <c r="D3549" s="29">
        <v>123.94</v>
      </c>
      <c r="E3549" s="29">
        <v>114.18</v>
      </c>
      <c r="F3549" s="29">
        <v>89.58</v>
      </c>
      <c r="G3549" s="30">
        <f t="shared" si="110"/>
        <v>123.68471739011387</v>
      </c>
      <c r="H3549" s="28">
        <v>45646</v>
      </c>
      <c r="I3549">
        <f t="shared" si="109"/>
        <v>0.65702815232322842</v>
      </c>
    </row>
    <row r="3550" spans="1:9">
      <c r="A3550" s="28">
        <v>45647</v>
      </c>
      <c r="B3550" s="29">
        <v>93.8</v>
      </c>
      <c r="C3550" s="29">
        <v>157.79</v>
      </c>
      <c r="D3550" s="29">
        <v>123.73</v>
      </c>
      <c r="E3550" s="29">
        <v>114.18</v>
      </c>
      <c r="F3550" s="29">
        <v>89.24</v>
      </c>
      <c r="G3550" s="30">
        <f t="shared" si="110"/>
        <v>123.36482777818338</v>
      </c>
      <c r="H3550" s="28">
        <v>45647</v>
      </c>
      <c r="I3550">
        <f t="shared" si="109"/>
        <v>0.63991656876162151</v>
      </c>
    </row>
    <row r="3551" spans="1:9">
      <c r="A3551" s="28">
        <v>45648</v>
      </c>
      <c r="B3551" s="29">
        <v>93.09</v>
      </c>
      <c r="C3551" s="29">
        <v>157.06</v>
      </c>
      <c r="D3551" s="29">
        <v>123.38</v>
      </c>
      <c r="E3551" s="29">
        <v>113.02</v>
      </c>
      <c r="F3551" s="29">
        <v>88.55</v>
      </c>
      <c r="G3551" s="30">
        <f t="shared" si="110"/>
        <v>122.62434351270441</v>
      </c>
      <c r="H3551" s="28">
        <v>45648</v>
      </c>
      <c r="I3551">
        <f t="shared" si="109"/>
        <v>0.70514654754398609</v>
      </c>
    </row>
    <row r="3552" spans="1:9">
      <c r="A3552" s="28">
        <v>45649</v>
      </c>
      <c r="B3552" s="29">
        <v>93.92</v>
      </c>
      <c r="C3552" s="29">
        <v>157.97999999999999</v>
      </c>
      <c r="D3552" s="29">
        <v>124.01</v>
      </c>
      <c r="E3552" s="29">
        <v>114.32</v>
      </c>
      <c r="F3552" s="29">
        <v>89.55</v>
      </c>
      <c r="G3552" s="30">
        <f t="shared" si="110"/>
        <v>123.55957624488902</v>
      </c>
      <c r="H3552" s="28">
        <v>45649</v>
      </c>
      <c r="I3552">
        <f t="shared" ref="I3552:I3615" si="111">_xlfn.STDEV.P(G3525:G3552)</f>
        <v>0.66812648977085476</v>
      </c>
    </row>
    <row r="3553" spans="1:9">
      <c r="A3553" s="28">
        <v>45650</v>
      </c>
      <c r="B3553" s="29">
        <v>93.68</v>
      </c>
      <c r="C3553" s="29">
        <v>157.69999999999999</v>
      </c>
      <c r="D3553" s="29">
        <v>124</v>
      </c>
      <c r="E3553" s="29">
        <v>114.23</v>
      </c>
      <c r="F3553" s="29">
        <v>89.6</v>
      </c>
      <c r="G3553" s="30">
        <f t="shared" si="110"/>
        <v>123.39737487222544</v>
      </c>
      <c r="H3553" s="28">
        <v>45650</v>
      </c>
      <c r="I3553">
        <f t="shared" si="111"/>
        <v>0.64507914609675254</v>
      </c>
    </row>
    <row r="3554" spans="1:9">
      <c r="A3554" s="28">
        <v>45651</v>
      </c>
      <c r="B3554" s="29">
        <v>92.97</v>
      </c>
      <c r="C3554" s="29">
        <v>156.44</v>
      </c>
      <c r="D3554" s="29">
        <v>123.13</v>
      </c>
      <c r="E3554" s="29">
        <v>112.95</v>
      </c>
      <c r="F3554" s="29">
        <v>88.66</v>
      </c>
      <c r="G3554" s="30">
        <f t="shared" si="110"/>
        <v>122.34606828636096</v>
      </c>
      <c r="H3554" s="28">
        <v>45651</v>
      </c>
      <c r="I3554">
        <f t="shared" si="111"/>
        <v>0.68477708896132794</v>
      </c>
    </row>
    <row r="3555" spans="1:9">
      <c r="A3555" s="28">
        <v>45652</v>
      </c>
      <c r="B3555" s="29">
        <v>93.55</v>
      </c>
      <c r="C3555" s="29">
        <v>157.30000000000001</v>
      </c>
      <c r="D3555" s="29">
        <v>123.63</v>
      </c>
      <c r="E3555" s="29">
        <v>113.78</v>
      </c>
      <c r="F3555" s="29">
        <v>89.38</v>
      </c>
      <c r="G3555" s="30">
        <f t="shared" si="110"/>
        <v>123.07649788259344</v>
      </c>
      <c r="H3555" s="28">
        <v>45652</v>
      </c>
      <c r="I3555">
        <f t="shared" si="111"/>
        <v>0.66716829360519148</v>
      </c>
    </row>
    <row r="3556" spans="1:9">
      <c r="A3556" s="28">
        <v>45653</v>
      </c>
      <c r="B3556" s="29">
        <v>93.76</v>
      </c>
      <c r="C3556" s="29">
        <v>157.43</v>
      </c>
      <c r="D3556" s="29">
        <v>123.98</v>
      </c>
      <c r="E3556" s="29">
        <v>114.13</v>
      </c>
      <c r="F3556" s="29">
        <v>89.46</v>
      </c>
      <c r="G3556" s="30">
        <f t="shared" si="110"/>
        <v>123.27904885550524</v>
      </c>
      <c r="H3556" s="28">
        <v>45653</v>
      </c>
      <c r="I3556">
        <f t="shared" si="111"/>
        <v>0.64986161668235998</v>
      </c>
    </row>
    <row r="3557" spans="1:9">
      <c r="A3557" s="28">
        <v>45654</v>
      </c>
      <c r="B3557" s="29">
        <v>93.63</v>
      </c>
      <c r="C3557" s="29">
        <v>156.63999999999999</v>
      </c>
      <c r="D3557" s="29">
        <v>124.31</v>
      </c>
      <c r="E3557" s="29">
        <v>114.24</v>
      </c>
      <c r="F3557" s="29">
        <v>89.33</v>
      </c>
      <c r="G3557" s="30">
        <f t="shared" si="110"/>
        <v>123.00452417676692</v>
      </c>
      <c r="H3557" s="28">
        <v>45654</v>
      </c>
      <c r="I3557">
        <f t="shared" si="111"/>
        <v>0.6508802974038761</v>
      </c>
    </row>
    <row r="3558" spans="1:9">
      <c r="A3558" s="28">
        <v>45655</v>
      </c>
      <c r="B3558" s="29">
        <v>93.03</v>
      </c>
      <c r="C3558" s="29">
        <v>155.72</v>
      </c>
      <c r="D3558" s="29">
        <v>123.3</v>
      </c>
      <c r="E3558" s="29">
        <v>112.78</v>
      </c>
      <c r="F3558" s="29">
        <v>88.29</v>
      </c>
      <c r="G3558" s="30">
        <f t="shared" si="110"/>
        <v>122.04091340537381</v>
      </c>
      <c r="H3558" s="28">
        <v>45655</v>
      </c>
      <c r="I3558">
        <f t="shared" si="111"/>
        <v>0.72194443417410881</v>
      </c>
    </row>
    <row r="3559" spans="1:9">
      <c r="A3559" s="28">
        <v>45656</v>
      </c>
      <c r="B3559" s="29">
        <v>93.57</v>
      </c>
      <c r="C3559" s="29">
        <v>156.6</v>
      </c>
      <c r="D3559" s="29">
        <v>123.81</v>
      </c>
      <c r="E3559" s="29">
        <v>114</v>
      </c>
      <c r="F3559" s="29">
        <v>89.49</v>
      </c>
      <c r="G3559" s="30">
        <f t="shared" si="110"/>
        <v>122.89883528950055</v>
      </c>
      <c r="H3559" s="28">
        <v>45656</v>
      </c>
      <c r="I3559">
        <f t="shared" si="111"/>
        <v>0.71175562167088846</v>
      </c>
    </row>
    <row r="3560" spans="1:9">
      <c r="A3560" s="28">
        <v>45657</v>
      </c>
      <c r="B3560" s="29">
        <v>93.42</v>
      </c>
      <c r="C3560" s="29">
        <v>156.87</v>
      </c>
      <c r="D3560" s="29">
        <v>123.79</v>
      </c>
      <c r="E3560" s="29">
        <v>113.95</v>
      </c>
      <c r="F3560" s="29">
        <v>89.41</v>
      </c>
      <c r="G3560" s="30">
        <f t="shared" si="110"/>
        <v>122.94304774204147</v>
      </c>
      <c r="H3560" s="28">
        <v>45657</v>
      </c>
      <c r="I3560">
        <f t="shared" si="111"/>
        <v>0.69686770697896772</v>
      </c>
    </row>
    <row r="3561" spans="1:9">
      <c r="A3561" s="28">
        <v>45658</v>
      </c>
      <c r="B3561" s="29">
        <v>93.07</v>
      </c>
      <c r="C3561" s="29">
        <v>155.63</v>
      </c>
      <c r="D3561" s="29">
        <v>123.28</v>
      </c>
      <c r="E3561" s="29">
        <v>113.22</v>
      </c>
      <c r="F3561" s="29">
        <v>88.85</v>
      </c>
      <c r="G3561" s="30">
        <f t="shared" si="110"/>
        <v>122.16092522451808</v>
      </c>
      <c r="H3561" s="28">
        <v>45658</v>
      </c>
      <c r="I3561">
        <f t="shared" si="111"/>
        <v>0.71571556310836948</v>
      </c>
    </row>
    <row r="3562" spans="1:9">
      <c r="A3562" s="28">
        <v>45659</v>
      </c>
      <c r="B3562" s="29">
        <v>92.83</v>
      </c>
      <c r="C3562" s="29">
        <v>156.09</v>
      </c>
      <c r="D3562" s="29">
        <v>123.38</v>
      </c>
      <c r="E3562" s="29">
        <v>113.38</v>
      </c>
      <c r="F3562" s="29">
        <v>89.24</v>
      </c>
      <c r="G3562" s="30">
        <f t="shared" si="110"/>
        <v>122.36755156615069</v>
      </c>
      <c r="H3562" s="28">
        <v>45659</v>
      </c>
      <c r="I3562">
        <f t="shared" si="111"/>
        <v>0.71264654874036493</v>
      </c>
    </row>
    <row r="3563" spans="1:9">
      <c r="A3563" s="28">
        <v>45660</v>
      </c>
      <c r="B3563" s="29">
        <v>93.36</v>
      </c>
      <c r="C3563" s="29">
        <v>156.16</v>
      </c>
      <c r="D3563" s="29">
        <v>123.73</v>
      </c>
      <c r="E3563" s="29">
        <v>113.84</v>
      </c>
      <c r="F3563" s="29">
        <v>89.37</v>
      </c>
      <c r="G3563" s="30">
        <f t="shared" si="110"/>
        <v>122.64179623612732</v>
      </c>
      <c r="H3563" s="28">
        <v>45660</v>
      </c>
      <c r="I3563">
        <f t="shared" si="111"/>
        <v>0.69009012496407762</v>
      </c>
    </row>
    <row r="3564" spans="1:9">
      <c r="A3564" s="28">
        <v>45661</v>
      </c>
      <c r="B3564" s="29">
        <v>93.02</v>
      </c>
      <c r="C3564" s="29">
        <v>155.13</v>
      </c>
      <c r="D3564" s="29">
        <v>123.52</v>
      </c>
      <c r="E3564" s="29">
        <v>113.78</v>
      </c>
      <c r="F3564" s="29">
        <v>89.03</v>
      </c>
      <c r="G3564" s="30">
        <f t="shared" si="110"/>
        <v>122.11148528767522</v>
      </c>
      <c r="H3564" s="28">
        <v>45661</v>
      </c>
      <c r="I3564">
        <f t="shared" si="111"/>
        <v>0.70174676356912513</v>
      </c>
    </row>
    <row r="3565" spans="1:9">
      <c r="A3565" s="28">
        <v>45662</v>
      </c>
      <c r="B3565" s="29">
        <v>92.62</v>
      </c>
      <c r="C3565" s="29">
        <v>153.9</v>
      </c>
      <c r="D3565" s="29">
        <v>123.13</v>
      </c>
      <c r="E3565" s="29">
        <v>112.48</v>
      </c>
      <c r="F3565" s="29">
        <v>88.19</v>
      </c>
      <c r="G3565" s="30">
        <f t="shared" si="110"/>
        <v>121.20872535776867</v>
      </c>
      <c r="H3565" s="28">
        <v>45662</v>
      </c>
      <c r="I3565">
        <f t="shared" si="111"/>
        <v>0.79785881986133678</v>
      </c>
    </row>
    <row r="3566" spans="1:9">
      <c r="A3566" s="28">
        <v>45663</v>
      </c>
      <c r="B3566" s="29">
        <v>93.75</v>
      </c>
      <c r="C3566" s="29">
        <v>155.69999999999999</v>
      </c>
      <c r="D3566" s="29">
        <v>124.14</v>
      </c>
      <c r="E3566" s="29">
        <v>114.32</v>
      </c>
      <c r="F3566" s="29">
        <v>89.6</v>
      </c>
      <c r="G3566" s="30">
        <f t="shared" si="110"/>
        <v>122.71763019312206</v>
      </c>
      <c r="H3566" s="28">
        <v>45663</v>
      </c>
      <c r="I3566">
        <f t="shared" si="111"/>
        <v>0.76090647133821232</v>
      </c>
    </row>
    <row r="3567" spans="1:9">
      <c r="A3567" s="28">
        <v>45664</v>
      </c>
      <c r="B3567" s="29">
        <v>93.35</v>
      </c>
      <c r="C3567" s="29">
        <v>155.33000000000001</v>
      </c>
      <c r="D3567" s="29">
        <v>123.96</v>
      </c>
      <c r="E3567" s="29">
        <v>113.89</v>
      </c>
      <c r="F3567" s="29">
        <v>89.26</v>
      </c>
      <c r="G3567" s="30">
        <f t="shared" si="110"/>
        <v>122.35953426182824</v>
      </c>
      <c r="H3567" s="28">
        <v>45664</v>
      </c>
      <c r="I3567">
        <f t="shared" si="111"/>
        <v>0.73601616013912285</v>
      </c>
    </row>
    <row r="3568" spans="1:9">
      <c r="A3568" s="28">
        <v>45665</v>
      </c>
      <c r="B3568" s="29">
        <v>93.22</v>
      </c>
      <c r="C3568" s="29">
        <v>155.06</v>
      </c>
      <c r="D3568" s="29">
        <v>123.81</v>
      </c>
      <c r="E3568" s="29">
        <v>113.85</v>
      </c>
      <c r="F3568" s="29">
        <v>89.43</v>
      </c>
      <c r="G3568" s="30">
        <f t="shared" si="110"/>
        <v>122.2317234959112</v>
      </c>
      <c r="H3568" s="28">
        <v>45665</v>
      </c>
      <c r="I3568">
        <f t="shared" si="111"/>
        <v>0.70306096828087816</v>
      </c>
    </row>
    <row r="3569" spans="1:9">
      <c r="A3569" s="28">
        <v>45666</v>
      </c>
      <c r="B3569" s="29">
        <v>93.1</v>
      </c>
      <c r="C3569" s="29">
        <v>154.96</v>
      </c>
      <c r="D3569" s="29">
        <v>124.06</v>
      </c>
      <c r="E3569" s="29">
        <v>113.87</v>
      </c>
      <c r="F3569" s="29">
        <v>89.19</v>
      </c>
      <c r="G3569" s="30">
        <f t="shared" si="110"/>
        <v>122.17068993684286</v>
      </c>
      <c r="H3569" s="28">
        <v>45666</v>
      </c>
      <c r="I3569">
        <f t="shared" si="111"/>
        <v>0.68747403483128611</v>
      </c>
    </row>
    <row r="3570" spans="1:9">
      <c r="A3570" s="28">
        <v>45667</v>
      </c>
      <c r="B3570" s="29">
        <v>92.95</v>
      </c>
      <c r="C3570" s="29">
        <v>154.46</v>
      </c>
      <c r="D3570" s="29">
        <v>123.58</v>
      </c>
      <c r="E3570" s="29">
        <v>113.76</v>
      </c>
      <c r="F3570" s="29">
        <v>89.36</v>
      </c>
      <c r="G3570" s="30">
        <f t="shared" si="110"/>
        <v>121.90277457834405</v>
      </c>
      <c r="H3570" s="28">
        <v>45667</v>
      </c>
      <c r="I3570">
        <f t="shared" si="111"/>
        <v>0.67839171819292654</v>
      </c>
    </row>
    <row r="3571" spans="1:9">
      <c r="A3571" s="28">
        <v>45668</v>
      </c>
      <c r="B3571" s="29">
        <v>92.26</v>
      </c>
      <c r="C3571" s="29">
        <v>153.35</v>
      </c>
      <c r="D3571" s="29">
        <v>123</v>
      </c>
      <c r="E3571" s="29">
        <v>113.05</v>
      </c>
      <c r="F3571" s="29">
        <v>88.87</v>
      </c>
      <c r="G3571" s="30">
        <f t="shared" si="110"/>
        <v>121.09835179979554</v>
      </c>
      <c r="H3571" s="28">
        <v>45668</v>
      </c>
      <c r="I3571">
        <f t="shared" si="111"/>
        <v>0.74340525042396399</v>
      </c>
    </row>
    <row r="3572" spans="1:9">
      <c r="A3572" s="28">
        <v>45669</v>
      </c>
      <c r="B3572" s="29">
        <v>91.96</v>
      </c>
      <c r="C3572" s="29">
        <v>151.80000000000001</v>
      </c>
      <c r="D3572" s="29">
        <v>122.82</v>
      </c>
      <c r="E3572" s="29">
        <v>111.92</v>
      </c>
      <c r="F3572" s="29">
        <v>87.77</v>
      </c>
      <c r="G3572" s="30">
        <f t="shared" si="110"/>
        <v>120.11814247773071</v>
      </c>
      <c r="H3572" s="28">
        <v>45669</v>
      </c>
      <c r="I3572">
        <f t="shared" si="111"/>
        <v>0.88994832580200478</v>
      </c>
    </row>
    <row r="3573" spans="1:9">
      <c r="A3573" s="28">
        <v>45670</v>
      </c>
      <c r="B3573" s="29">
        <v>93</v>
      </c>
      <c r="C3573" s="29">
        <v>153.76</v>
      </c>
      <c r="D3573" s="29">
        <v>123.52</v>
      </c>
      <c r="E3573" s="29">
        <v>113.62</v>
      </c>
      <c r="F3573" s="29">
        <v>89.13</v>
      </c>
      <c r="G3573" s="30">
        <f t="shared" si="110"/>
        <v>121.59804144458234</v>
      </c>
      <c r="H3573" s="28">
        <v>45670</v>
      </c>
      <c r="I3573">
        <f t="shared" si="111"/>
        <v>0.87378433575183512</v>
      </c>
    </row>
    <row r="3574" spans="1:9">
      <c r="A3574" s="28">
        <v>45671</v>
      </c>
      <c r="B3574" s="29">
        <v>92.73</v>
      </c>
      <c r="C3574" s="29">
        <v>153.02000000000001</v>
      </c>
      <c r="D3574" s="29">
        <v>123.13</v>
      </c>
      <c r="E3574" s="29">
        <v>113.67</v>
      </c>
      <c r="F3574" s="29">
        <v>89.27</v>
      </c>
      <c r="G3574" s="30">
        <f t="shared" si="110"/>
        <v>121.24927720684869</v>
      </c>
      <c r="H3574" s="28">
        <v>45671</v>
      </c>
      <c r="I3574">
        <f t="shared" si="111"/>
        <v>0.87357780299831267</v>
      </c>
    </row>
    <row r="3575" spans="1:9">
      <c r="A3575" s="28">
        <v>45672</v>
      </c>
      <c r="B3575" s="29">
        <v>92.6</v>
      </c>
      <c r="C3575" s="29">
        <v>153.16999999999999</v>
      </c>
      <c r="D3575" s="29">
        <v>123.3</v>
      </c>
      <c r="E3575" s="29">
        <v>113.49</v>
      </c>
      <c r="F3575" s="29">
        <v>89.1</v>
      </c>
      <c r="G3575" s="30">
        <f t="shared" si="110"/>
        <v>121.24504723094331</v>
      </c>
      <c r="H3575" s="28">
        <v>45672</v>
      </c>
      <c r="I3575">
        <f t="shared" si="111"/>
        <v>0.86533038689938724</v>
      </c>
    </row>
    <row r="3576" spans="1:9">
      <c r="A3576" s="28">
        <v>45673</v>
      </c>
      <c r="B3576" s="29">
        <v>92.67</v>
      </c>
      <c r="C3576" s="29">
        <v>153.18</v>
      </c>
      <c r="D3576" s="29">
        <v>123.3</v>
      </c>
      <c r="E3576" s="29">
        <v>113.58</v>
      </c>
      <c r="F3576" s="29">
        <v>89.1</v>
      </c>
      <c r="G3576" s="30">
        <f t="shared" si="110"/>
        <v>121.27801360798772</v>
      </c>
      <c r="H3576" s="28">
        <v>45673</v>
      </c>
      <c r="I3576">
        <f t="shared" si="111"/>
        <v>0.85620758231165128</v>
      </c>
    </row>
    <row r="3577" spans="1:9">
      <c r="A3577" s="28">
        <v>45674</v>
      </c>
      <c r="B3577" s="29">
        <v>92.63</v>
      </c>
      <c r="C3577" s="29">
        <v>152.63999999999999</v>
      </c>
      <c r="D3577" s="29">
        <v>123.28</v>
      </c>
      <c r="E3577" s="29">
        <v>113.58</v>
      </c>
      <c r="F3577" s="29">
        <v>88.99</v>
      </c>
      <c r="G3577" s="30">
        <f t="shared" si="110"/>
        <v>121.05552387558409</v>
      </c>
      <c r="H3577" s="28">
        <v>45674</v>
      </c>
      <c r="I3577">
        <f t="shared" si="111"/>
        <v>0.84438153617621636</v>
      </c>
    </row>
    <row r="3578" spans="1:9">
      <c r="A3578" s="28">
        <v>45675</v>
      </c>
      <c r="B3578" s="29">
        <v>92.45</v>
      </c>
      <c r="C3578" s="29">
        <v>151.41999999999999</v>
      </c>
      <c r="D3578" s="29">
        <v>123.22</v>
      </c>
      <c r="E3578" s="29">
        <v>113.37</v>
      </c>
      <c r="F3578" s="29">
        <v>88.81</v>
      </c>
      <c r="G3578" s="30">
        <f t="shared" si="110"/>
        <v>120.50796728971957</v>
      </c>
      <c r="H3578" s="28">
        <v>45675</v>
      </c>
      <c r="I3578">
        <f t="shared" si="111"/>
        <v>0.87157483870364949</v>
      </c>
    </row>
    <row r="3579" spans="1:9">
      <c r="A3579" s="28">
        <v>45676</v>
      </c>
      <c r="B3579" s="29">
        <v>91.66</v>
      </c>
      <c r="C3579" s="29">
        <v>149.71</v>
      </c>
      <c r="D3579" s="29">
        <v>122.4</v>
      </c>
      <c r="E3579" s="29">
        <v>111.93</v>
      </c>
      <c r="F3579" s="29">
        <v>87.83</v>
      </c>
      <c r="G3579" s="30">
        <f t="shared" si="110"/>
        <v>119.25138352438668</v>
      </c>
      <c r="H3579" s="28">
        <v>45676</v>
      </c>
      <c r="I3579">
        <f t="shared" si="111"/>
        <v>1.0141524720015456</v>
      </c>
    </row>
    <row r="3580" spans="1:9">
      <c r="A3580" s="28">
        <v>45677</v>
      </c>
      <c r="B3580" s="29">
        <v>92.61</v>
      </c>
      <c r="C3580" s="29">
        <v>151.97999999999999</v>
      </c>
      <c r="D3580" s="29">
        <v>123.46</v>
      </c>
      <c r="E3580" s="29">
        <v>113.59</v>
      </c>
      <c r="F3580" s="29">
        <v>89.16</v>
      </c>
      <c r="G3580" s="30">
        <f t="shared" si="110"/>
        <v>120.85891460097838</v>
      </c>
      <c r="H3580" s="28">
        <v>45677</v>
      </c>
      <c r="I3580">
        <f t="shared" si="111"/>
        <v>0.98873706993905097</v>
      </c>
    </row>
    <row r="3581" spans="1:9">
      <c r="A3581" s="28">
        <v>45678</v>
      </c>
      <c r="B3581" s="29">
        <v>92.42</v>
      </c>
      <c r="C3581" s="29">
        <v>151.44</v>
      </c>
      <c r="D3581" s="29">
        <v>123.08</v>
      </c>
      <c r="E3581" s="29">
        <v>113.45</v>
      </c>
      <c r="F3581" s="29">
        <v>89.08</v>
      </c>
      <c r="G3581" s="30">
        <f t="shared" si="110"/>
        <v>120.54109676182824</v>
      </c>
      <c r="H3581" s="28">
        <v>45678</v>
      </c>
      <c r="I3581">
        <f t="shared" si="111"/>
        <v>0.97595347462940263</v>
      </c>
    </row>
    <row r="3582" spans="1:9">
      <c r="A3582" s="28">
        <v>45679</v>
      </c>
      <c r="B3582" s="29">
        <v>92.45</v>
      </c>
      <c r="C3582" s="29">
        <v>150.97</v>
      </c>
      <c r="D3582" s="29">
        <v>123.07</v>
      </c>
      <c r="E3582" s="29">
        <v>113.56</v>
      </c>
      <c r="F3582" s="29">
        <v>89.15</v>
      </c>
      <c r="G3582" s="30">
        <f t="shared" si="110"/>
        <v>120.40258706921726</v>
      </c>
      <c r="H3582" s="28">
        <v>45679</v>
      </c>
      <c r="I3582">
        <f t="shared" si="111"/>
        <v>1.003036743101827</v>
      </c>
    </row>
    <row r="3583" spans="1:9">
      <c r="A3583" s="28">
        <v>45680</v>
      </c>
      <c r="B3583" s="29">
        <v>92.27</v>
      </c>
      <c r="C3583" s="29">
        <v>150.41</v>
      </c>
      <c r="D3583" s="29">
        <v>122.95</v>
      </c>
      <c r="E3583" s="29">
        <v>113.31</v>
      </c>
      <c r="F3583" s="29">
        <v>89.04</v>
      </c>
      <c r="G3583" s="30">
        <f t="shared" si="110"/>
        <v>120.09065160448306</v>
      </c>
      <c r="H3583" s="28">
        <v>45680</v>
      </c>
      <c r="I3583">
        <f t="shared" si="111"/>
        <v>1.0124358432834852</v>
      </c>
    </row>
    <row r="3584" spans="1:9">
      <c r="A3584" s="28">
        <v>45681</v>
      </c>
      <c r="B3584" s="29">
        <v>92.46</v>
      </c>
      <c r="C3584" s="29">
        <v>150.19</v>
      </c>
      <c r="D3584" s="29">
        <v>122.96</v>
      </c>
      <c r="E3584" s="29">
        <v>113.42</v>
      </c>
      <c r="F3584" s="29">
        <v>89.13</v>
      </c>
      <c r="G3584" s="30">
        <f t="shared" si="110"/>
        <v>120.08284626898362</v>
      </c>
      <c r="H3584" s="28">
        <v>45681</v>
      </c>
      <c r="I3584">
        <f t="shared" si="111"/>
        <v>0.99893514533452044</v>
      </c>
    </row>
    <row r="3585" spans="1:9">
      <c r="A3585" s="28">
        <v>45682</v>
      </c>
      <c r="B3585" s="29">
        <v>92.26</v>
      </c>
      <c r="C3585" s="29">
        <v>149.5</v>
      </c>
      <c r="D3585" s="29">
        <v>123.08</v>
      </c>
      <c r="E3585" s="29">
        <v>113.58</v>
      </c>
      <c r="F3585" s="29">
        <v>89</v>
      </c>
      <c r="G3585" s="30">
        <f t="shared" si="110"/>
        <v>119.81116457359812</v>
      </c>
      <c r="H3585" s="28">
        <v>45682</v>
      </c>
      <c r="I3585">
        <f t="shared" si="111"/>
        <v>1.0034983749577158</v>
      </c>
    </row>
    <row r="3586" spans="1:9">
      <c r="A3586" s="28">
        <v>45683</v>
      </c>
      <c r="B3586" s="29">
        <v>91.39</v>
      </c>
      <c r="C3586" s="29">
        <v>147.51</v>
      </c>
      <c r="D3586" s="29">
        <v>122.29</v>
      </c>
      <c r="E3586" s="29">
        <v>111.92</v>
      </c>
      <c r="F3586" s="29">
        <v>88.11</v>
      </c>
      <c r="G3586" s="30">
        <f t="shared" si="110"/>
        <v>118.41703280154788</v>
      </c>
      <c r="H3586" s="28">
        <v>45683</v>
      </c>
      <c r="I3586">
        <f t="shared" si="111"/>
        <v>1.1362290021462118</v>
      </c>
    </row>
    <row r="3587" spans="1:9">
      <c r="A3587" s="28">
        <v>45684</v>
      </c>
      <c r="B3587" s="29">
        <v>92.17</v>
      </c>
      <c r="C3587" s="29">
        <v>149.19999999999999</v>
      </c>
      <c r="D3587" s="29">
        <v>122.69</v>
      </c>
      <c r="E3587" s="29">
        <v>113.39</v>
      </c>
      <c r="F3587" s="29">
        <v>89.07</v>
      </c>
      <c r="G3587" s="30">
        <f t="shared" si="110"/>
        <v>119.61373133579147</v>
      </c>
      <c r="H3587" s="28">
        <v>45684</v>
      </c>
      <c r="I3587">
        <f t="shared" si="111"/>
        <v>1.1306922096782339</v>
      </c>
    </row>
    <row r="3588" spans="1:9">
      <c r="A3588" s="28">
        <v>45685</v>
      </c>
      <c r="B3588" s="29">
        <v>92.08</v>
      </c>
      <c r="C3588" s="29">
        <v>148.81</v>
      </c>
      <c r="D3588" s="29">
        <v>122.67</v>
      </c>
      <c r="E3588" s="29">
        <v>113.44</v>
      </c>
      <c r="F3588" s="29">
        <v>89.14</v>
      </c>
      <c r="G3588" s="30">
        <f t="shared" si="110"/>
        <v>119.46760714807239</v>
      </c>
      <c r="H3588" s="28">
        <v>45685</v>
      </c>
      <c r="I3588">
        <f t="shared" si="111"/>
        <v>1.1170794653473912</v>
      </c>
    </row>
    <row r="3589" spans="1:9">
      <c r="A3589" s="28">
        <v>45686</v>
      </c>
      <c r="B3589" s="29">
        <v>91.95</v>
      </c>
      <c r="C3589" s="29">
        <v>148.44999999999999</v>
      </c>
      <c r="D3589" s="29">
        <v>122.73</v>
      </c>
      <c r="E3589" s="29">
        <v>113.46</v>
      </c>
      <c r="F3589" s="29">
        <v>89.08</v>
      </c>
      <c r="G3589" s="30">
        <f t="shared" ref="G3589:G3652" si="112">(B3589*$B$2+C3589*$C$2+D3589*$D$2+E3589*$E$2+F3589*$F$2)/$G$2</f>
        <v>119.31105820129963</v>
      </c>
      <c r="H3589" s="28">
        <v>45686</v>
      </c>
      <c r="I3589">
        <f t="shared" si="111"/>
        <v>1.138122145477126</v>
      </c>
    </row>
    <row r="3590" spans="1:9">
      <c r="A3590" s="28">
        <v>45687</v>
      </c>
      <c r="B3590" s="29">
        <v>91.71</v>
      </c>
      <c r="C3590" s="29">
        <v>147.66</v>
      </c>
      <c r="D3590" s="29">
        <v>122.46</v>
      </c>
      <c r="E3590" s="29">
        <v>113.13</v>
      </c>
      <c r="F3590" s="29">
        <v>88.86</v>
      </c>
      <c r="G3590" s="30">
        <f t="shared" si="112"/>
        <v>118.85608640296435</v>
      </c>
      <c r="H3590" s="28">
        <v>45687</v>
      </c>
      <c r="I3590">
        <f t="shared" si="111"/>
        <v>1.1646662012955762</v>
      </c>
    </row>
    <row r="3591" spans="1:9">
      <c r="A3591" s="28">
        <v>45688</v>
      </c>
      <c r="B3591" s="29">
        <v>91.63</v>
      </c>
      <c r="C3591" s="29">
        <v>146.35</v>
      </c>
      <c r="D3591" s="29">
        <v>122.31</v>
      </c>
      <c r="E3591" s="29">
        <v>113.33</v>
      </c>
      <c r="F3591" s="29">
        <v>88.99</v>
      </c>
      <c r="G3591" s="30">
        <f t="shared" si="112"/>
        <v>118.39359502774531</v>
      </c>
      <c r="H3591" s="28">
        <v>45688</v>
      </c>
      <c r="I3591">
        <f t="shared" si="111"/>
        <v>1.1903409957268491</v>
      </c>
    </row>
    <row r="3592" spans="1:9">
      <c r="A3592" s="28">
        <v>45689</v>
      </c>
      <c r="B3592" s="29">
        <v>91.23</v>
      </c>
      <c r="C3592" s="29">
        <v>145.47</v>
      </c>
      <c r="D3592" s="29">
        <v>122.06</v>
      </c>
      <c r="E3592" s="29">
        <v>113.07</v>
      </c>
      <c r="F3592" s="29">
        <v>88.62</v>
      </c>
      <c r="G3592" s="30">
        <f t="shared" si="112"/>
        <v>117.86414327175817</v>
      </c>
      <c r="H3592" s="28">
        <v>45689</v>
      </c>
      <c r="I3592">
        <f t="shared" si="111"/>
        <v>1.2617825394570017</v>
      </c>
    </row>
    <row r="3593" spans="1:9">
      <c r="A3593" s="28">
        <v>45690</v>
      </c>
      <c r="B3593" s="29">
        <v>90.16</v>
      </c>
      <c r="C3593" s="29">
        <v>142.99</v>
      </c>
      <c r="D3593" s="29">
        <v>121.26</v>
      </c>
      <c r="E3593" s="29">
        <v>111.77</v>
      </c>
      <c r="F3593" s="29">
        <v>87.77</v>
      </c>
      <c r="G3593" s="30">
        <f t="shared" si="112"/>
        <v>116.30971323744157</v>
      </c>
      <c r="H3593" s="28">
        <v>45690</v>
      </c>
      <c r="I3593">
        <f t="shared" si="111"/>
        <v>1.4720480461007959</v>
      </c>
    </row>
    <row r="3594" spans="1:9">
      <c r="A3594" s="28">
        <v>45691</v>
      </c>
      <c r="B3594" s="29">
        <v>91.65</v>
      </c>
      <c r="C3594" s="29">
        <v>145.65</v>
      </c>
      <c r="D3594" s="29">
        <v>122.46</v>
      </c>
      <c r="E3594" s="29">
        <v>113.28</v>
      </c>
      <c r="F3594" s="29">
        <v>89.07</v>
      </c>
      <c r="G3594" s="30">
        <f t="shared" si="112"/>
        <v>118.16550429870034</v>
      </c>
      <c r="H3594" s="28">
        <v>45691</v>
      </c>
      <c r="I3594">
        <f t="shared" si="111"/>
        <v>1.4488474615147877</v>
      </c>
    </row>
    <row r="3595" spans="1:9">
      <c r="A3595" s="28">
        <v>45692</v>
      </c>
      <c r="B3595" s="29">
        <v>91.45</v>
      </c>
      <c r="C3595" s="29">
        <v>144.68</v>
      </c>
      <c r="D3595" s="29">
        <v>122.5</v>
      </c>
      <c r="E3595" s="29">
        <v>113.66</v>
      </c>
      <c r="F3595" s="29">
        <v>89.09</v>
      </c>
      <c r="G3595" s="30">
        <f t="shared" si="112"/>
        <v>117.83746851270442</v>
      </c>
      <c r="H3595" s="28">
        <v>45692</v>
      </c>
      <c r="I3595">
        <f t="shared" si="111"/>
        <v>1.445791293220013</v>
      </c>
    </row>
    <row r="3596" spans="1:9">
      <c r="A3596" s="28">
        <v>45693</v>
      </c>
      <c r="B3596" s="29">
        <v>91.15</v>
      </c>
      <c r="C3596" s="29">
        <v>144.76</v>
      </c>
      <c r="D3596" s="29">
        <v>122.27</v>
      </c>
      <c r="E3596" s="29">
        <v>113.35</v>
      </c>
      <c r="F3596" s="29">
        <v>89.1</v>
      </c>
      <c r="G3596" s="30">
        <f t="shared" si="112"/>
        <v>117.72541608863901</v>
      </c>
      <c r="H3596" s="28">
        <v>45693</v>
      </c>
      <c r="I3596">
        <f t="shared" si="111"/>
        <v>1.4381260751959035</v>
      </c>
    </row>
    <row r="3597" spans="1:9">
      <c r="A3597" s="28">
        <v>45694</v>
      </c>
      <c r="B3597" s="29">
        <v>91.1</v>
      </c>
      <c r="C3597" s="29">
        <v>144.41</v>
      </c>
      <c r="D3597" s="29">
        <v>122.19</v>
      </c>
      <c r="E3597" s="29">
        <v>113.27</v>
      </c>
      <c r="F3597" s="29">
        <v>89</v>
      </c>
      <c r="G3597" s="30">
        <f t="shared" si="112"/>
        <v>117.55106728241823</v>
      </c>
      <c r="H3597" s="28">
        <v>45694</v>
      </c>
      <c r="I3597">
        <f t="shared" si="111"/>
        <v>1.4249934698215871</v>
      </c>
    </row>
    <row r="3598" spans="1:9">
      <c r="A3598" s="28">
        <v>45695</v>
      </c>
      <c r="B3598" s="29">
        <v>90.94</v>
      </c>
      <c r="C3598" s="29">
        <v>143.38</v>
      </c>
      <c r="D3598" s="29">
        <v>122.04</v>
      </c>
      <c r="E3598" s="29">
        <v>113.27</v>
      </c>
      <c r="F3598" s="29">
        <v>88.91</v>
      </c>
      <c r="G3598" s="30">
        <f t="shared" si="112"/>
        <v>117.11112911616529</v>
      </c>
      <c r="H3598" s="28">
        <v>45695</v>
      </c>
      <c r="I3598">
        <f t="shared" si="111"/>
        <v>1.4336043481768135</v>
      </c>
    </row>
    <row r="3599" spans="1:9">
      <c r="A3599" s="28">
        <v>45696</v>
      </c>
      <c r="B3599" s="29">
        <v>90.05</v>
      </c>
      <c r="C3599" s="29">
        <v>142.44</v>
      </c>
      <c r="D3599" s="29">
        <v>121.8</v>
      </c>
      <c r="E3599" s="29">
        <v>112.76</v>
      </c>
      <c r="F3599" s="29">
        <v>88.44</v>
      </c>
      <c r="G3599" s="30">
        <f t="shared" si="112"/>
        <v>116.4018877318195</v>
      </c>
      <c r="H3599" s="28">
        <v>45696</v>
      </c>
      <c r="I3599">
        <f t="shared" si="111"/>
        <v>1.5087737558960146</v>
      </c>
    </row>
    <row r="3600" spans="1:9">
      <c r="A3600" s="28">
        <v>45697</v>
      </c>
      <c r="B3600" s="29">
        <v>89.52</v>
      </c>
      <c r="C3600" s="29">
        <v>140.36000000000001</v>
      </c>
      <c r="D3600" s="29">
        <v>120.99</v>
      </c>
      <c r="E3600" s="29">
        <v>111.65</v>
      </c>
      <c r="F3600" s="29">
        <v>87.89</v>
      </c>
      <c r="G3600" s="30">
        <f t="shared" si="112"/>
        <v>115.17970338054904</v>
      </c>
      <c r="H3600" s="28">
        <v>45697</v>
      </c>
      <c r="I3600">
        <f t="shared" si="111"/>
        <v>1.6842572760914511</v>
      </c>
    </row>
    <row r="3601" spans="1:9">
      <c r="A3601" s="28">
        <v>45698</v>
      </c>
      <c r="B3601" s="29">
        <v>90.66</v>
      </c>
      <c r="C3601" s="29">
        <v>142.93</v>
      </c>
      <c r="D3601" s="29">
        <v>121.58</v>
      </c>
      <c r="E3601" s="29">
        <v>112.88</v>
      </c>
      <c r="F3601" s="29">
        <v>88.79</v>
      </c>
      <c r="G3601" s="30">
        <f t="shared" si="112"/>
        <v>116.7516297641647</v>
      </c>
      <c r="H3601" s="28">
        <v>45698</v>
      </c>
      <c r="I3601">
        <f t="shared" si="111"/>
        <v>1.6726894978299058</v>
      </c>
    </row>
    <row r="3602" spans="1:9">
      <c r="A3602" s="28">
        <v>45699</v>
      </c>
      <c r="B3602" s="29">
        <v>90.47</v>
      </c>
      <c r="C3602" s="29">
        <v>142.97999999999999</v>
      </c>
      <c r="D3602" s="29">
        <v>121.5</v>
      </c>
      <c r="E3602" s="29">
        <v>112.82</v>
      </c>
      <c r="F3602" s="29">
        <v>88.76</v>
      </c>
      <c r="G3602" s="30">
        <f t="shared" si="112"/>
        <v>116.7050920432973</v>
      </c>
      <c r="H3602" s="28">
        <v>45699</v>
      </c>
      <c r="I3602">
        <f t="shared" si="111"/>
        <v>1.6646935118138926</v>
      </c>
    </row>
    <row r="3603" spans="1:9">
      <c r="A3603" s="28">
        <v>45700</v>
      </c>
      <c r="B3603" s="29">
        <v>90.77</v>
      </c>
      <c r="C3603" s="29">
        <v>141.91</v>
      </c>
      <c r="D3603" s="29">
        <v>121.72</v>
      </c>
      <c r="E3603" s="29">
        <v>112.84</v>
      </c>
      <c r="F3603" s="29">
        <v>89.01</v>
      </c>
      <c r="G3603" s="30">
        <f t="shared" si="112"/>
        <v>116.44640045451223</v>
      </c>
      <c r="H3603" s="28">
        <v>45700</v>
      </c>
      <c r="I3603">
        <f t="shared" si="111"/>
        <v>1.6525432440997994</v>
      </c>
    </row>
    <row r="3604" spans="1:9">
      <c r="A3604" s="28">
        <v>45701</v>
      </c>
      <c r="B3604" s="29">
        <v>90.66</v>
      </c>
      <c r="C3604" s="29">
        <v>141.85</v>
      </c>
      <c r="D3604" s="29">
        <v>121.66</v>
      </c>
      <c r="E3604" s="29">
        <v>112.84</v>
      </c>
      <c r="F3604" s="29">
        <v>88.79</v>
      </c>
      <c r="G3604" s="30">
        <f t="shared" si="112"/>
        <v>116.36297340464367</v>
      </c>
      <c r="H3604" s="28">
        <v>45701</v>
      </c>
      <c r="I3604">
        <f t="shared" si="111"/>
        <v>1.6240619036917896</v>
      </c>
    </row>
    <row r="3605" spans="1:9">
      <c r="A3605" s="28">
        <v>45702</v>
      </c>
      <c r="B3605" s="29">
        <v>90.59</v>
      </c>
      <c r="C3605" s="29">
        <v>141.30000000000001</v>
      </c>
      <c r="D3605" s="29">
        <v>121.66</v>
      </c>
      <c r="E3605" s="29">
        <v>112.79</v>
      </c>
      <c r="F3605" s="29">
        <v>89.02</v>
      </c>
      <c r="G3605" s="30">
        <f t="shared" si="112"/>
        <v>116.17185177241528</v>
      </c>
      <c r="H3605" s="28">
        <v>45702</v>
      </c>
      <c r="I3605">
        <f t="shared" si="111"/>
        <v>1.5987349573531715</v>
      </c>
    </row>
    <row r="3606" spans="1:9">
      <c r="A3606" s="28">
        <v>45703</v>
      </c>
      <c r="B3606" s="29">
        <v>90.39</v>
      </c>
      <c r="C3606" s="29">
        <v>139.94</v>
      </c>
      <c r="D3606" s="29">
        <v>121.41</v>
      </c>
      <c r="E3606" s="29">
        <v>112.84</v>
      </c>
      <c r="F3606" s="29">
        <v>88.66</v>
      </c>
      <c r="G3606" s="30">
        <f t="shared" si="112"/>
        <v>115.56154561550815</v>
      </c>
      <c r="H3606" s="28">
        <v>45703</v>
      </c>
      <c r="I3606">
        <f t="shared" si="111"/>
        <v>1.6173455328298665</v>
      </c>
    </row>
    <row r="3607" spans="1:9">
      <c r="A3607" s="28">
        <v>45704</v>
      </c>
      <c r="B3607" s="29">
        <v>89.7</v>
      </c>
      <c r="C3607" s="29">
        <v>137.6</v>
      </c>
      <c r="D3607" s="29">
        <v>121.28</v>
      </c>
      <c r="E3607" s="29">
        <v>111.89</v>
      </c>
      <c r="F3607" s="29">
        <v>87.94</v>
      </c>
      <c r="G3607" s="30">
        <f t="shared" si="112"/>
        <v>114.29693176839952</v>
      </c>
      <c r="H3607" s="28">
        <v>45704</v>
      </c>
      <c r="I3607">
        <f t="shared" si="111"/>
        <v>1.749085848330546</v>
      </c>
    </row>
    <row r="3608" spans="1:9">
      <c r="A3608" s="28">
        <v>45705</v>
      </c>
      <c r="B3608" s="29">
        <v>90.68</v>
      </c>
      <c r="C3608" s="29">
        <v>141.22999999999999</v>
      </c>
      <c r="D3608" s="29">
        <v>121.83</v>
      </c>
      <c r="E3608" s="29">
        <v>112.96</v>
      </c>
      <c r="F3608" s="29">
        <v>89.1</v>
      </c>
      <c r="G3608" s="30">
        <f t="shared" si="112"/>
        <v>116.22494113244741</v>
      </c>
      <c r="H3608" s="28">
        <v>45705</v>
      </c>
      <c r="I3608">
        <f t="shared" si="111"/>
        <v>1.6829456046000806</v>
      </c>
    </row>
    <row r="3609" spans="1:9">
      <c r="A3609" s="28">
        <v>45706</v>
      </c>
      <c r="B3609" s="29">
        <v>90.53</v>
      </c>
      <c r="C3609" s="29">
        <v>140.86000000000001</v>
      </c>
      <c r="D3609" s="29">
        <v>121.96</v>
      </c>
      <c r="E3609" s="29">
        <v>113.01</v>
      </c>
      <c r="F3609" s="29">
        <v>89.13</v>
      </c>
      <c r="G3609" s="30">
        <f t="shared" si="112"/>
        <v>116.08630412164133</v>
      </c>
      <c r="H3609" s="28">
        <v>45706</v>
      </c>
      <c r="I3609">
        <f t="shared" si="111"/>
        <v>1.6232886239539974</v>
      </c>
    </row>
    <row r="3610" spans="1:9">
      <c r="A3610" s="28">
        <v>45707</v>
      </c>
      <c r="B3610" s="29">
        <v>90.29</v>
      </c>
      <c r="C3610" s="29">
        <v>140.96</v>
      </c>
      <c r="D3610" s="29">
        <v>121.76</v>
      </c>
      <c r="E3610" s="29">
        <v>112.85</v>
      </c>
      <c r="F3610" s="29">
        <v>88.96</v>
      </c>
      <c r="G3610" s="30">
        <f t="shared" si="112"/>
        <v>115.99706880658586</v>
      </c>
      <c r="H3610" s="28">
        <v>45707</v>
      </c>
      <c r="I3610">
        <f t="shared" si="111"/>
        <v>1.5575790378641396</v>
      </c>
    </row>
    <row r="3611" spans="1:9">
      <c r="A3611" s="28">
        <v>45708</v>
      </c>
      <c r="B3611" s="29">
        <v>90.45</v>
      </c>
      <c r="C3611" s="29">
        <v>140.55000000000001</v>
      </c>
      <c r="D3611" s="29">
        <v>121.77</v>
      </c>
      <c r="E3611" s="29">
        <v>112.99</v>
      </c>
      <c r="F3611" s="29">
        <v>88.98</v>
      </c>
      <c r="G3611" s="30">
        <f t="shared" si="112"/>
        <v>115.90882388106013</v>
      </c>
      <c r="H3611" s="28">
        <v>45708</v>
      </c>
      <c r="I3611">
        <f t="shared" si="111"/>
        <v>1.4972021848716071</v>
      </c>
    </row>
    <row r="3612" spans="1:9">
      <c r="A3612" s="28">
        <v>45709</v>
      </c>
      <c r="B3612" s="29">
        <v>90.14</v>
      </c>
      <c r="C3612" s="29">
        <v>140.24</v>
      </c>
      <c r="D3612" s="29">
        <v>121.64</v>
      </c>
      <c r="E3612" s="29">
        <v>112.82</v>
      </c>
      <c r="F3612" s="29">
        <v>88.88</v>
      </c>
      <c r="G3612" s="30">
        <f t="shared" si="112"/>
        <v>115.67230678665302</v>
      </c>
      <c r="H3612" s="28">
        <v>45709</v>
      </c>
      <c r="I3612">
        <f t="shared" si="111"/>
        <v>1.4273179617667737</v>
      </c>
    </row>
    <row r="3613" spans="1:9">
      <c r="A3613" s="28">
        <v>45710</v>
      </c>
      <c r="B3613" s="29">
        <v>89.98</v>
      </c>
      <c r="C3613" s="29">
        <v>139.28</v>
      </c>
      <c r="D3613" s="29">
        <v>121.32</v>
      </c>
      <c r="E3613" s="29">
        <v>112.86</v>
      </c>
      <c r="F3613" s="29">
        <v>88.64</v>
      </c>
      <c r="G3613" s="30">
        <f t="shared" si="112"/>
        <v>115.22220055125584</v>
      </c>
      <c r="H3613" s="28">
        <v>45710</v>
      </c>
      <c r="I3613">
        <f t="shared" si="111"/>
        <v>1.3748488097293856</v>
      </c>
    </row>
    <row r="3614" spans="1:9">
      <c r="A3614" s="28">
        <v>45711</v>
      </c>
      <c r="B3614" s="29">
        <v>89.14</v>
      </c>
      <c r="C3614" s="29">
        <v>136.54</v>
      </c>
      <c r="D3614" s="29">
        <v>120.69</v>
      </c>
      <c r="E3614" s="29">
        <v>111.5</v>
      </c>
      <c r="F3614" s="29">
        <v>87.59</v>
      </c>
      <c r="G3614" s="30">
        <f t="shared" si="112"/>
        <v>113.60729117990651</v>
      </c>
      <c r="H3614" s="28">
        <v>45711</v>
      </c>
      <c r="I3614">
        <f t="shared" si="111"/>
        <v>1.4816649436776523</v>
      </c>
    </row>
    <row r="3615" spans="1:9">
      <c r="A3615" s="28">
        <v>45712</v>
      </c>
      <c r="B3615" s="29">
        <v>90.19</v>
      </c>
      <c r="C3615" s="29">
        <v>139.94999999999999</v>
      </c>
      <c r="D3615" s="29">
        <v>121.75</v>
      </c>
      <c r="E3615" s="29">
        <v>113.15</v>
      </c>
      <c r="F3615" s="29">
        <v>89.01</v>
      </c>
      <c r="G3615" s="30">
        <f t="shared" si="112"/>
        <v>115.66143499926984</v>
      </c>
      <c r="H3615" s="28">
        <v>45712</v>
      </c>
      <c r="I3615">
        <f t="shared" si="111"/>
        <v>1.3939222304306957</v>
      </c>
    </row>
    <row r="3616" spans="1:9">
      <c r="A3616" s="28">
        <v>45713</v>
      </c>
      <c r="B3616" s="29">
        <v>90.13</v>
      </c>
      <c r="C3616" s="29">
        <v>139.01</v>
      </c>
      <c r="D3616" s="29">
        <v>121.43</v>
      </c>
      <c r="E3616" s="29">
        <v>112.88</v>
      </c>
      <c r="F3616" s="29">
        <v>88.96</v>
      </c>
      <c r="G3616" s="30">
        <f t="shared" si="112"/>
        <v>115.21758419429027</v>
      </c>
      <c r="H3616" s="28">
        <v>45713</v>
      </c>
      <c r="I3616">
        <f t="shared" ref="I3616:I3679" si="113">_xlfn.STDEV.P(G3589:G3616)</f>
        <v>1.3102620430686456</v>
      </c>
    </row>
    <row r="3617" spans="1:9">
      <c r="A3617" s="28">
        <v>45714</v>
      </c>
      <c r="B3617" s="29">
        <v>89.46</v>
      </c>
      <c r="C3617" s="29">
        <v>137.30000000000001</v>
      </c>
      <c r="D3617" s="29">
        <v>121.43</v>
      </c>
      <c r="E3617" s="29">
        <v>112.58</v>
      </c>
      <c r="F3617" s="29">
        <v>88.42</v>
      </c>
      <c r="G3617" s="30">
        <f t="shared" si="112"/>
        <v>114.32963625328561</v>
      </c>
      <c r="H3617" s="28">
        <v>45714</v>
      </c>
      <c r="I3617">
        <f t="shared" si="113"/>
        <v>1.2564991232881078</v>
      </c>
    </row>
    <row r="3618" spans="1:9">
      <c r="A3618" s="28">
        <v>45715</v>
      </c>
      <c r="B3618" s="29">
        <v>89.95</v>
      </c>
      <c r="C3618" s="29">
        <v>138.62</v>
      </c>
      <c r="D3618" s="29">
        <v>121.43</v>
      </c>
      <c r="E3618" s="29">
        <v>112.69</v>
      </c>
      <c r="F3618" s="29">
        <v>88.79</v>
      </c>
      <c r="G3618" s="30">
        <f t="shared" si="112"/>
        <v>114.98356696298188</v>
      </c>
      <c r="H3618" s="28">
        <v>45715</v>
      </c>
      <c r="I3618">
        <f t="shared" si="113"/>
        <v>1.1833267514245103</v>
      </c>
    </row>
    <row r="3619" spans="1:9">
      <c r="A3619" s="28">
        <v>45716</v>
      </c>
      <c r="B3619" s="29">
        <v>89.59</v>
      </c>
      <c r="C3619" s="29">
        <v>137.66</v>
      </c>
      <c r="D3619" s="29">
        <v>121.15</v>
      </c>
      <c r="E3619" s="29">
        <v>112.56</v>
      </c>
      <c r="F3619" s="29">
        <v>88.62</v>
      </c>
      <c r="G3619" s="30">
        <f t="shared" si="112"/>
        <v>114.4780266136098</v>
      </c>
      <c r="H3619" s="28">
        <v>45716</v>
      </c>
      <c r="I3619">
        <f t="shared" si="113"/>
        <v>1.1472683024533741</v>
      </c>
    </row>
    <row r="3620" spans="1:9">
      <c r="A3620" s="28">
        <v>45717</v>
      </c>
      <c r="B3620" s="29">
        <v>89.6</v>
      </c>
      <c r="C3620" s="29">
        <v>136.03</v>
      </c>
      <c r="D3620" s="29">
        <v>120.96</v>
      </c>
      <c r="E3620" s="29">
        <v>112.7</v>
      </c>
      <c r="F3620" s="29">
        <v>88.41</v>
      </c>
      <c r="G3620" s="30">
        <f t="shared" si="112"/>
        <v>113.85744204512265</v>
      </c>
      <c r="H3620" s="28">
        <v>45717</v>
      </c>
      <c r="I3620">
        <f t="shared" si="113"/>
        <v>1.1637481107609013</v>
      </c>
    </row>
    <row r="3621" spans="1:9">
      <c r="A3621" s="28">
        <v>45718</v>
      </c>
      <c r="B3621" s="29">
        <v>88.47</v>
      </c>
      <c r="C3621" s="29">
        <v>134.94999999999999</v>
      </c>
      <c r="D3621" s="29">
        <v>120.56</v>
      </c>
      <c r="E3621" s="29">
        <v>111.37</v>
      </c>
      <c r="F3621" s="29">
        <v>87.37</v>
      </c>
      <c r="G3621" s="30">
        <f t="shared" si="112"/>
        <v>112.81761805454146</v>
      </c>
      <c r="H3621" s="28">
        <v>45718</v>
      </c>
      <c r="I3621">
        <f t="shared" si="113"/>
        <v>1.295241852219797</v>
      </c>
    </row>
    <row r="3622" spans="1:9">
      <c r="A3622" s="28">
        <v>45719</v>
      </c>
      <c r="B3622" s="29">
        <v>89.56</v>
      </c>
      <c r="C3622" s="29">
        <v>137.46</v>
      </c>
      <c r="D3622" s="29">
        <v>121.07</v>
      </c>
      <c r="E3622" s="29">
        <v>112.6</v>
      </c>
      <c r="F3622" s="29">
        <v>88.61</v>
      </c>
      <c r="G3622" s="30">
        <f t="shared" si="112"/>
        <v>114.39381671655957</v>
      </c>
      <c r="H3622" s="28">
        <v>45719</v>
      </c>
      <c r="I3622">
        <f t="shared" si="113"/>
        <v>1.2367848871398648</v>
      </c>
    </row>
    <row r="3623" spans="1:9">
      <c r="A3623" s="28">
        <v>45720</v>
      </c>
      <c r="B3623" s="29">
        <v>89.57</v>
      </c>
      <c r="C3623" s="29">
        <v>136.72</v>
      </c>
      <c r="D3623" s="29">
        <v>121.07</v>
      </c>
      <c r="E3623" s="29">
        <v>112.69</v>
      </c>
      <c r="F3623" s="29">
        <v>88.7</v>
      </c>
      <c r="G3623" s="30">
        <f t="shared" si="112"/>
        <v>114.15374744450934</v>
      </c>
      <c r="H3623" s="28">
        <v>45720</v>
      </c>
      <c r="I3623">
        <f t="shared" si="113"/>
        <v>1.193643562851558</v>
      </c>
    </row>
    <row r="3624" spans="1:9">
      <c r="A3624" s="28">
        <v>45721</v>
      </c>
      <c r="B3624" s="29">
        <v>89.47</v>
      </c>
      <c r="C3624" s="29">
        <v>136.94</v>
      </c>
      <c r="D3624" s="29">
        <v>121.07</v>
      </c>
      <c r="E3624" s="29">
        <v>112.5</v>
      </c>
      <c r="F3624" s="29">
        <v>88.69</v>
      </c>
      <c r="G3624" s="30">
        <f t="shared" si="112"/>
        <v>114.18070435711155</v>
      </c>
      <c r="H3624" s="28">
        <v>45721</v>
      </c>
      <c r="I3624">
        <f t="shared" si="113"/>
        <v>1.1410436239696196</v>
      </c>
    </row>
    <row r="3625" spans="1:9">
      <c r="A3625" s="28">
        <v>45722</v>
      </c>
      <c r="B3625" s="29">
        <v>89.48</v>
      </c>
      <c r="C3625" s="29">
        <v>136.71</v>
      </c>
      <c r="D3625" s="29">
        <v>120.86</v>
      </c>
      <c r="E3625" s="29">
        <v>112.56</v>
      </c>
      <c r="F3625" s="29">
        <v>88.63</v>
      </c>
      <c r="G3625" s="30">
        <f t="shared" si="112"/>
        <v>114.07428510148948</v>
      </c>
      <c r="H3625" s="28">
        <v>45722</v>
      </c>
      <c r="I3625">
        <f t="shared" si="113"/>
        <v>1.0886940355396069</v>
      </c>
    </row>
    <row r="3626" spans="1:9">
      <c r="A3626" s="28">
        <v>45723</v>
      </c>
      <c r="B3626" s="29">
        <v>89.11</v>
      </c>
      <c r="C3626" s="29">
        <v>136</v>
      </c>
      <c r="D3626" s="29">
        <v>120.46</v>
      </c>
      <c r="E3626" s="29">
        <v>112.32</v>
      </c>
      <c r="F3626" s="29">
        <v>88.5</v>
      </c>
      <c r="G3626" s="30">
        <f t="shared" si="112"/>
        <v>113.63060168114775</v>
      </c>
      <c r="H3626" s="28">
        <v>45723</v>
      </c>
      <c r="I3626">
        <f t="shared" si="113"/>
        <v>1.0711464343071824</v>
      </c>
    </row>
    <row r="3627" spans="1:9">
      <c r="A3627" s="28">
        <v>45724</v>
      </c>
      <c r="B3627" s="29">
        <v>88.54</v>
      </c>
      <c r="C3627" s="29">
        <v>134.71</v>
      </c>
      <c r="D3627" s="29">
        <v>119.98</v>
      </c>
      <c r="E3627" s="29">
        <v>112.12</v>
      </c>
      <c r="F3627" s="29">
        <v>88.15</v>
      </c>
      <c r="G3627" s="30">
        <f t="shared" si="112"/>
        <v>112.89891409900699</v>
      </c>
      <c r="H3627" s="28">
        <v>45724</v>
      </c>
      <c r="I3627">
        <f t="shared" si="113"/>
        <v>1.1217292728610211</v>
      </c>
    </row>
    <row r="3628" spans="1:9">
      <c r="A3628" s="28">
        <v>45725</v>
      </c>
      <c r="B3628" s="29">
        <v>87.7</v>
      </c>
      <c r="C3628" s="29">
        <v>132.93</v>
      </c>
      <c r="D3628" s="29">
        <v>119.73</v>
      </c>
      <c r="E3628" s="29">
        <v>110.89</v>
      </c>
      <c r="F3628" s="29">
        <v>87.36</v>
      </c>
      <c r="G3628" s="30">
        <f t="shared" si="112"/>
        <v>111.73651549722544</v>
      </c>
      <c r="H3628" s="28">
        <v>45725</v>
      </c>
      <c r="I3628">
        <f t="shared" si="113"/>
        <v>1.2767276766825375</v>
      </c>
    </row>
    <row r="3629" spans="1:9">
      <c r="A3629" s="28">
        <v>45726</v>
      </c>
      <c r="B3629" s="29">
        <v>89.19</v>
      </c>
      <c r="C3629" s="29">
        <v>135.68</v>
      </c>
      <c r="D3629" s="29">
        <v>120.52</v>
      </c>
      <c r="E3629" s="29">
        <v>112.54</v>
      </c>
      <c r="F3629" s="29">
        <v>88.62</v>
      </c>
      <c r="G3629" s="30">
        <f t="shared" si="112"/>
        <v>113.59037104811622</v>
      </c>
      <c r="H3629" s="28">
        <v>45726</v>
      </c>
      <c r="I3629">
        <f t="shared" si="113"/>
        <v>1.2481756539918034</v>
      </c>
    </row>
    <row r="3630" spans="1:9">
      <c r="A3630" s="28">
        <v>45727</v>
      </c>
      <c r="B3630" s="29">
        <v>89.07</v>
      </c>
      <c r="C3630" s="29">
        <v>135.59</v>
      </c>
      <c r="D3630" s="29">
        <v>120.31</v>
      </c>
      <c r="E3630" s="29">
        <v>112.6</v>
      </c>
      <c r="F3630" s="29">
        <v>88.61</v>
      </c>
      <c r="G3630" s="30">
        <f t="shared" si="112"/>
        <v>113.51356627847545</v>
      </c>
      <c r="H3630" s="28">
        <v>45727</v>
      </c>
      <c r="I3630">
        <f t="shared" si="113"/>
        <v>1.2138200150079459</v>
      </c>
    </row>
    <row r="3631" spans="1:9">
      <c r="A3631" s="28">
        <v>45728</v>
      </c>
      <c r="B3631" s="29">
        <v>89.23</v>
      </c>
      <c r="C3631" s="29">
        <v>135.44</v>
      </c>
      <c r="D3631" s="29">
        <v>120.43</v>
      </c>
      <c r="E3631" s="29">
        <v>112.57</v>
      </c>
      <c r="F3631" s="29">
        <v>88.58</v>
      </c>
      <c r="G3631" s="30">
        <f t="shared" si="112"/>
        <v>113.49982102438666</v>
      </c>
      <c r="H3631" s="28">
        <v>45728</v>
      </c>
      <c r="I3631">
        <f t="shared" si="113"/>
        <v>1.1835825977897867</v>
      </c>
    </row>
    <row r="3632" spans="1:9">
      <c r="A3632" s="28">
        <v>45729</v>
      </c>
      <c r="B3632" s="29">
        <v>89.11</v>
      </c>
      <c r="C3632" s="29">
        <v>134.05000000000001</v>
      </c>
      <c r="D3632" s="29">
        <v>120.67</v>
      </c>
      <c r="E3632" s="29">
        <v>112.9</v>
      </c>
      <c r="F3632" s="29">
        <v>88.78</v>
      </c>
      <c r="G3632" s="30">
        <f t="shared" si="112"/>
        <v>113.07842714113609</v>
      </c>
      <c r="H3632" s="28">
        <v>45729</v>
      </c>
      <c r="I3632">
        <f t="shared" si="113"/>
        <v>1.1632604619728875</v>
      </c>
    </row>
    <row r="3633" spans="1:9">
      <c r="A3633" s="28">
        <v>45730</v>
      </c>
      <c r="B3633" s="29">
        <v>89.9</v>
      </c>
      <c r="C3633" s="29">
        <v>133.96</v>
      </c>
      <c r="D3633" s="29">
        <v>121.78</v>
      </c>
      <c r="E3633" s="29">
        <v>113.93</v>
      </c>
      <c r="F3633" s="29">
        <v>89.5</v>
      </c>
      <c r="G3633" s="30">
        <f t="shared" si="112"/>
        <v>113.61685537748247</v>
      </c>
      <c r="H3633" s="28">
        <v>45730</v>
      </c>
      <c r="I3633">
        <f t="shared" si="113"/>
        <v>1.124879136894825</v>
      </c>
    </row>
    <row r="3634" spans="1:9">
      <c r="A3634" s="28">
        <v>45731</v>
      </c>
      <c r="B3634" s="29">
        <v>89.21</v>
      </c>
      <c r="C3634" s="29">
        <v>133.86000000000001</v>
      </c>
      <c r="D3634" s="29">
        <v>120.88</v>
      </c>
      <c r="E3634" s="29">
        <v>113.16</v>
      </c>
      <c r="F3634" s="29">
        <v>89.33</v>
      </c>
      <c r="G3634" s="30">
        <f t="shared" si="112"/>
        <v>113.17406350394273</v>
      </c>
      <c r="H3634" s="28">
        <v>45731</v>
      </c>
      <c r="I3634">
        <f t="shared" si="113"/>
        <v>1.121620595457113</v>
      </c>
    </row>
    <row r="3635" spans="1:9">
      <c r="A3635" s="28">
        <v>45732</v>
      </c>
      <c r="B3635" s="29">
        <v>87.47</v>
      </c>
      <c r="C3635" s="29">
        <v>132.11000000000001</v>
      </c>
      <c r="D3635" s="29">
        <v>119.51</v>
      </c>
      <c r="E3635" s="29">
        <v>111.26</v>
      </c>
      <c r="F3635" s="29">
        <v>87.48</v>
      </c>
      <c r="G3635" s="30">
        <f t="shared" si="112"/>
        <v>111.43623562536507</v>
      </c>
      <c r="H3635" s="28">
        <v>45732</v>
      </c>
      <c r="I3635">
        <f t="shared" si="113"/>
        <v>1.2397033270658286</v>
      </c>
    </row>
    <row r="3636" spans="1:9">
      <c r="A3636" s="28">
        <v>45733</v>
      </c>
      <c r="B3636" s="29">
        <v>88.74</v>
      </c>
      <c r="C3636" s="29">
        <v>134.63999999999999</v>
      </c>
      <c r="D3636" s="29">
        <v>120.21</v>
      </c>
      <c r="E3636" s="29">
        <v>112.57</v>
      </c>
      <c r="F3636" s="29">
        <v>88.56</v>
      </c>
      <c r="G3636" s="30">
        <f t="shared" si="112"/>
        <v>113.07292307060453</v>
      </c>
      <c r="H3636" s="28">
        <v>45733</v>
      </c>
      <c r="I3636">
        <f t="shared" si="113"/>
        <v>1.1910633911623756</v>
      </c>
    </row>
    <row r="3637" spans="1:9">
      <c r="A3637" s="28">
        <v>45734</v>
      </c>
      <c r="B3637" s="31">
        <v>88.91</v>
      </c>
      <c r="C3637" s="31">
        <v>134.57</v>
      </c>
      <c r="D3637" s="31">
        <v>120.24</v>
      </c>
      <c r="E3637" s="31">
        <v>112.63</v>
      </c>
      <c r="F3637" s="31">
        <v>88.55</v>
      </c>
      <c r="G3637" s="30">
        <f t="shared" si="112"/>
        <v>113.09611031505547</v>
      </c>
      <c r="H3637" s="28">
        <v>45734</v>
      </c>
      <c r="I3637">
        <f t="shared" si="113"/>
        <v>1.1381442565377049</v>
      </c>
    </row>
    <row r="3638" spans="1:9">
      <c r="A3638" s="32">
        <v>45735</v>
      </c>
      <c r="B3638" s="31">
        <v>88.91</v>
      </c>
      <c r="C3638" s="31">
        <v>134.63</v>
      </c>
      <c r="D3638" s="31">
        <v>120.21</v>
      </c>
      <c r="E3638" s="31">
        <v>112.7</v>
      </c>
      <c r="F3638" s="31">
        <v>88.75</v>
      </c>
      <c r="G3638" s="33">
        <f t="shared" si="112"/>
        <v>113.152767687646</v>
      </c>
      <c r="H3638" s="28">
        <v>45735</v>
      </c>
      <c r="I3638">
        <f t="shared" si="113"/>
        <v>1.0771577184021848</v>
      </c>
    </row>
    <row r="3639" spans="1:9">
      <c r="A3639" s="32">
        <v>45736</v>
      </c>
      <c r="B3639" s="31">
        <v>88.73</v>
      </c>
      <c r="C3639" s="31">
        <v>134.24</v>
      </c>
      <c r="D3639" s="31">
        <v>120.01</v>
      </c>
      <c r="E3639" s="31">
        <v>112.64</v>
      </c>
      <c r="F3639" s="31">
        <v>88.46</v>
      </c>
      <c r="G3639" s="33">
        <f t="shared" si="112"/>
        <v>112.8977269823306</v>
      </c>
      <c r="H3639" s="28">
        <v>45736</v>
      </c>
      <c r="I3639">
        <f t="shared" si="113"/>
        <v>1.0157117253238963</v>
      </c>
    </row>
    <row r="3640" spans="1:9">
      <c r="A3640" s="32">
        <v>45737</v>
      </c>
      <c r="B3640" s="31">
        <v>88.49</v>
      </c>
      <c r="C3640" s="31">
        <v>133.69999999999999</v>
      </c>
      <c r="D3640" s="31">
        <v>119.94</v>
      </c>
      <c r="E3640" s="31">
        <v>112.65</v>
      </c>
      <c r="F3640" s="31">
        <v>88.5</v>
      </c>
      <c r="G3640" s="33">
        <f t="shared" si="112"/>
        <v>112.64796386718747</v>
      </c>
      <c r="H3640" s="28">
        <v>45737</v>
      </c>
      <c r="I3640">
        <f t="shared" si="113"/>
        <v>0.96527103913061341</v>
      </c>
    </row>
    <row r="3641" spans="1:9">
      <c r="A3641" s="32">
        <v>45738</v>
      </c>
      <c r="B3641" s="31">
        <v>88.5</v>
      </c>
      <c r="C3641" s="31">
        <v>131.97</v>
      </c>
      <c r="D3641" s="31">
        <v>119.7</v>
      </c>
      <c r="E3641" s="31">
        <v>112.65</v>
      </c>
      <c r="F3641" s="31">
        <v>88.37</v>
      </c>
      <c r="G3641" s="33">
        <f t="shared" si="112"/>
        <v>111.97377884053738</v>
      </c>
      <c r="H3641" s="28">
        <v>45738</v>
      </c>
      <c r="I3641">
        <f t="shared" si="113"/>
        <v>0.9637773723200318</v>
      </c>
    </row>
    <row r="3642" spans="1:9">
      <c r="A3642" s="32">
        <v>45739</v>
      </c>
      <c r="B3642" s="31">
        <v>87.05</v>
      </c>
      <c r="C3642" s="31">
        <v>130.75</v>
      </c>
      <c r="D3642" s="31">
        <v>119.16</v>
      </c>
      <c r="E3642" s="31">
        <v>111.41</v>
      </c>
      <c r="F3642" s="31">
        <v>87.13</v>
      </c>
      <c r="G3642" s="33">
        <f t="shared" si="112"/>
        <v>110.7829662401431</v>
      </c>
      <c r="H3642" s="28">
        <v>45739</v>
      </c>
      <c r="I3642">
        <f t="shared" si="113"/>
        <v>1.0897222151677699</v>
      </c>
    </row>
    <row r="3643" spans="1:9">
      <c r="A3643" s="32">
        <v>45740</v>
      </c>
      <c r="B3643" s="31">
        <v>88.41</v>
      </c>
      <c r="C3643" s="31">
        <v>133.44999999999999</v>
      </c>
      <c r="D3643" s="31">
        <v>120.01</v>
      </c>
      <c r="E3643" s="31">
        <v>112.55</v>
      </c>
      <c r="F3643" s="31">
        <v>88.46</v>
      </c>
      <c r="G3643" s="33">
        <f t="shared" si="112"/>
        <v>112.52729341596084</v>
      </c>
      <c r="H3643" s="28">
        <v>45740</v>
      </c>
      <c r="I3643">
        <f t="shared" si="113"/>
        <v>1.0126678546764867</v>
      </c>
    </row>
    <row r="3644" spans="1:9">
      <c r="A3644" s="32">
        <v>45741</v>
      </c>
      <c r="B3644" s="31">
        <v>88.11</v>
      </c>
      <c r="C3644" s="31">
        <v>132.79</v>
      </c>
      <c r="D3644" s="31">
        <v>119.48</v>
      </c>
      <c r="E3644" s="31">
        <v>112.49</v>
      </c>
      <c r="F3644" s="31">
        <v>88.41</v>
      </c>
      <c r="G3644" s="33">
        <f t="shared" si="112"/>
        <v>112.14009286470501</v>
      </c>
      <c r="H3644" s="28">
        <v>45741</v>
      </c>
      <c r="I3644">
        <f t="shared" si="113"/>
        <v>0.96611812838674571</v>
      </c>
    </row>
    <row r="3645" spans="1:9">
      <c r="A3645" s="32">
        <v>45742</v>
      </c>
      <c r="B3645" s="31">
        <v>88.08</v>
      </c>
      <c r="C3645" s="31">
        <v>132.4</v>
      </c>
      <c r="D3645" s="31">
        <v>119.38</v>
      </c>
      <c r="E3645" s="31">
        <v>112.44</v>
      </c>
      <c r="F3645" s="31">
        <v>88.49</v>
      </c>
      <c r="G3645" s="33">
        <f t="shared" si="112"/>
        <v>111.98259012667931</v>
      </c>
      <c r="H3645" s="28">
        <v>45742</v>
      </c>
      <c r="I3645">
        <f t="shared" si="113"/>
        <v>0.96671024447219234</v>
      </c>
    </row>
    <row r="3646" spans="1:9">
      <c r="A3646" s="32">
        <v>45743</v>
      </c>
      <c r="B3646" s="31">
        <v>87.87</v>
      </c>
      <c r="C3646" s="31">
        <v>131.74</v>
      </c>
      <c r="D3646" s="31">
        <v>119.13</v>
      </c>
      <c r="E3646" s="31">
        <v>112.28</v>
      </c>
      <c r="F3646" s="31">
        <v>88.3</v>
      </c>
      <c r="G3646" s="33">
        <f t="shared" si="112"/>
        <v>111.61475932754087</v>
      </c>
      <c r="H3646" s="28">
        <v>45743</v>
      </c>
      <c r="I3646">
        <f t="shared" si="113"/>
        <v>0.93658350921296674</v>
      </c>
    </row>
    <row r="3647" spans="1:9">
      <c r="A3647" s="32">
        <v>45744</v>
      </c>
      <c r="B3647" s="31">
        <v>87.81</v>
      </c>
      <c r="C3647" s="31">
        <v>131.78</v>
      </c>
      <c r="D3647" s="31">
        <v>119.36</v>
      </c>
      <c r="E3647" s="31">
        <v>112.35</v>
      </c>
      <c r="F3647" s="31">
        <v>88.38</v>
      </c>
      <c r="G3647" s="33">
        <f t="shared" si="112"/>
        <v>111.66707336996203</v>
      </c>
      <c r="H3647" s="28">
        <v>45744</v>
      </c>
      <c r="I3647">
        <f t="shared" si="113"/>
        <v>0.9234104306131804</v>
      </c>
    </row>
    <row r="3648" spans="1:9">
      <c r="A3648" s="32">
        <v>45745</v>
      </c>
      <c r="B3648" s="31">
        <v>87.79</v>
      </c>
      <c r="C3648" s="31">
        <v>130.46</v>
      </c>
      <c r="D3648" s="31">
        <v>119.11</v>
      </c>
      <c r="E3648" s="31">
        <v>112.48</v>
      </c>
      <c r="F3648" s="31">
        <v>88.22</v>
      </c>
      <c r="G3648" s="33">
        <f t="shared" si="112"/>
        <v>111.15043972692754</v>
      </c>
      <c r="H3648" s="28">
        <v>45745</v>
      </c>
      <c r="I3648">
        <f t="shared" si="113"/>
        <v>0.95915762562838247</v>
      </c>
    </row>
    <row r="3649" spans="1:9">
      <c r="A3649" s="32">
        <v>45746</v>
      </c>
      <c r="B3649" s="31">
        <v>86.31</v>
      </c>
      <c r="C3649" s="31">
        <v>128.93</v>
      </c>
      <c r="D3649" s="31">
        <v>118.77</v>
      </c>
      <c r="E3649" s="31">
        <v>111.16</v>
      </c>
      <c r="F3649" s="31">
        <v>87.18</v>
      </c>
      <c r="G3649" s="33">
        <f t="shared" si="112"/>
        <v>109.88045045086153</v>
      </c>
      <c r="H3649" s="28">
        <v>45746</v>
      </c>
      <c r="I3649">
        <f t="shared" si="113"/>
        <v>1.1018862547651183</v>
      </c>
    </row>
    <row r="3650" spans="1:9">
      <c r="A3650" s="32">
        <v>45747</v>
      </c>
      <c r="B3650" s="31">
        <v>87.07</v>
      </c>
      <c r="C3650" s="31">
        <v>130.53</v>
      </c>
      <c r="D3650" s="31">
        <v>118.89</v>
      </c>
      <c r="E3650" s="31">
        <v>111.9</v>
      </c>
      <c r="F3650" s="31">
        <v>87.95</v>
      </c>
      <c r="G3650" s="33">
        <f t="shared" si="112"/>
        <v>110.86394385221962</v>
      </c>
      <c r="H3650" s="28">
        <v>45747</v>
      </c>
      <c r="I3650">
        <f t="shared" si="113"/>
        <v>1.1026675488965216</v>
      </c>
    </row>
    <row r="3651" spans="1:9">
      <c r="A3651" s="32">
        <v>45748</v>
      </c>
      <c r="B3651" s="31">
        <v>87.7</v>
      </c>
      <c r="C3651" s="31">
        <v>131.11000000000001</v>
      </c>
      <c r="D3651" s="31">
        <v>119.19</v>
      </c>
      <c r="E3651" s="31">
        <v>112.15</v>
      </c>
      <c r="F3651" s="31">
        <v>88.26</v>
      </c>
      <c r="G3651" s="33">
        <f t="shared" si="112"/>
        <v>111.33058794538552</v>
      </c>
      <c r="H3651" s="28">
        <v>45748</v>
      </c>
      <c r="I3651">
        <f t="shared" si="113"/>
        <v>1.0823730078163794</v>
      </c>
    </row>
    <row r="3652" spans="1:9">
      <c r="A3652" s="32">
        <v>45749</v>
      </c>
      <c r="B3652" s="31">
        <v>87.68</v>
      </c>
      <c r="C3652" s="31">
        <v>131</v>
      </c>
      <c r="D3652" s="31">
        <v>119.09</v>
      </c>
      <c r="E3652" s="31">
        <v>112.06</v>
      </c>
      <c r="F3652" s="31">
        <v>88.42</v>
      </c>
      <c r="G3652" s="33">
        <f t="shared" si="112"/>
        <v>111.28169369706481</v>
      </c>
      <c r="H3652" s="28">
        <v>45749</v>
      </c>
      <c r="I3652">
        <f t="shared" si="113"/>
        <v>1.052191925075094</v>
      </c>
    </row>
    <row r="3653" spans="1:9">
      <c r="A3653" s="32">
        <v>45750</v>
      </c>
      <c r="B3653" s="31">
        <v>87.54</v>
      </c>
      <c r="C3653" s="31">
        <v>131.01</v>
      </c>
      <c r="D3653" s="31">
        <v>119.1</v>
      </c>
      <c r="E3653" s="31">
        <v>112.02</v>
      </c>
      <c r="F3653" s="31">
        <v>88.22</v>
      </c>
      <c r="G3653" s="33">
        <f t="shared" ref="G3653:G3716" si="114">(B3653*$B$2+C3653*$C$2+D3653*$D$2+E3653*$E$2+F3653*$F$2)/$G$2</f>
        <v>111.22239435784167</v>
      </c>
      <c r="H3653" s="28">
        <v>45750</v>
      </c>
      <c r="I3653">
        <f t="shared" si="113"/>
        <v>1.0196523420557884</v>
      </c>
    </row>
    <row r="3654" spans="1:9">
      <c r="A3654" s="32">
        <v>45751</v>
      </c>
      <c r="B3654" s="31">
        <v>87.59</v>
      </c>
      <c r="C3654" s="31">
        <v>130.63</v>
      </c>
      <c r="D3654" s="31">
        <v>119.18</v>
      </c>
      <c r="E3654" s="31">
        <v>112.1</v>
      </c>
      <c r="F3654" s="31">
        <v>88.34</v>
      </c>
      <c r="G3654" s="33">
        <f t="shared" si="114"/>
        <v>111.1343086485105</v>
      </c>
      <c r="H3654" s="28">
        <v>45751</v>
      </c>
      <c r="I3654">
        <f t="shared" si="113"/>
        <v>1.0055148815280273</v>
      </c>
    </row>
    <row r="3655" spans="1:9">
      <c r="A3655" s="32">
        <v>45752</v>
      </c>
      <c r="B3655" s="31">
        <v>87.36</v>
      </c>
      <c r="C3655" s="31">
        <v>129.65</v>
      </c>
      <c r="D3655" s="31">
        <v>118.98</v>
      </c>
      <c r="E3655" s="31">
        <v>112.23</v>
      </c>
      <c r="F3655" s="31">
        <v>88.27</v>
      </c>
      <c r="G3655" s="33">
        <f t="shared" si="114"/>
        <v>110.71438522196262</v>
      </c>
      <c r="H3655" s="28">
        <v>45752</v>
      </c>
      <c r="I3655">
        <f t="shared" si="113"/>
        <v>1.0309267632447467</v>
      </c>
    </row>
    <row r="3656" spans="1:9">
      <c r="A3656" s="32">
        <v>45753</v>
      </c>
      <c r="B3656" s="31">
        <v>85.56</v>
      </c>
      <c r="C3656" s="31">
        <v>127.44</v>
      </c>
      <c r="D3656" s="31">
        <v>118.27</v>
      </c>
      <c r="E3656" s="31">
        <v>110.88</v>
      </c>
      <c r="F3656" s="31">
        <v>86.78</v>
      </c>
      <c r="G3656" s="33">
        <f t="shared" si="114"/>
        <v>109.0151506370473</v>
      </c>
      <c r="H3656" s="28">
        <v>45753</v>
      </c>
      <c r="I3656">
        <f t="shared" si="113"/>
        <v>1.1782931571133353</v>
      </c>
    </row>
    <row r="3657" spans="1:9">
      <c r="A3657" s="32">
        <v>45754</v>
      </c>
      <c r="B3657" s="31">
        <v>87.61</v>
      </c>
      <c r="C3657" s="31">
        <v>130.76</v>
      </c>
      <c r="D3657" s="31">
        <v>119.11</v>
      </c>
      <c r="E3657" s="31">
        <v>112.13</v>
      </c>
      <c r="F3657" s="31">
        <v>88.34</v>
      </c>
      <c r="G3657" s="33">
        <f t="shared" si="114"/>
        <v>111.18185346086446</v>
      </c>
      <c r="H3657" s="28">
        <v>45754</v>
      </c>
      <c r="I3657">
        <f t="shared" si="113"/>
        <v>1.1466956504244645</v>
      </c>
    </row>
    <row r="3658" spans="1:9">
      <c r="A3658" s="32">
        <v>45755</v>
      </c>
      <c r="B3658" s="31">
        <v>87.49</v>
      </c>
      <c r="C3658" s="31">
        <v>130.5</v>
      </c>
      <c r="D3658" s="31">
        <v>119.01</v>
      </c>
      <c r="E3658" s="31">
        <v>112.06</v>
      </c>
      <c r="F3658" s="31">
        <v>88.24</v>
      </c>
      <c r="G3658" s="33">
        <f t="shared" si="114"/>
        <v>111.02412775627917</v>
      </c>
      <c r="H3658" s="28">
        <v>45755</v>
      </c>
      <c r="I3658">
        <f t="shared" si="113"/>
        <v>1.1154721406353745</v>
      </c>
    </row>
    <row r="3659" spans="1:9">
      <c r="A3659" s="32">
        <v>45756</v>
      </c>
      <c r="B3659" s="31">
        <v>87.56</v>
      </c>
      <c r="C3659" s="31">
        <v>130.38</v>
      </c>
      <c r="D3659" s="31">
        <v>119.02</v>
      </c>
      <c r="E3659" s="31">
        <v>112.1</v>
      </c>
      <c r="F3659" s="31">
        <v>88.38</v>
      </c>
      <c r="G3659" s="33">
        <f t="shared" si="114"/>
        <v>111.0225395188376</v>
      </c>
      <c r="H3659" s="28">
        <v>45756</v>
      </c>
      <c r="I3659">
        <f t="shared" si="113"/>
        <v>1.0768718580321421</v>
      </c>
    </row>
    <row r="3660" spans="1:9">
      <c r="A3660" s="32">
        <v>45757</v>
      </c>
      <c r="B3660" s="31">
        <v>87.5</v>
      </c>
      <c r="C3660" s="31">
        <v>129.24</v>
      </c>
      <c r="D3660" s="31">
        <v>119.07</v>
      </c>
      <c r="E3660" s="31">
        <v>112.53</v>
      </c>
      <c r="F3660" s="31">
        <v>88.55</v>
      </c>
      <c r="G3660" s="33">
        <f t="shared" si="114"/>
        <v>110.69285740362149</v>
      </c>
      <c r="H3660" s="28">
        <v>45757</v>
      </c>
      <c r="I3660">
        <f t="shared" si="113"/>
        <v>1.0617697052955992</v>
      </c>
    </row>
    <row r="3661" spans="1:9">
      <c r="A3661" s="32">
        <v>45758</v>
      </c>
      <c r="B3661" s="31">
        <v>87.43</v>
      </c>
      <c r="C3661" s="31">
        <v>129.53</v>
      </c>
      <c r="D3661" s="31">
        <v>119.04</v>
      </c>
      <c r="E3661" s="31">
        <v>112.25</v>
      </c>
      <c r="F3661" s="31">
        <v>88.41</v>
      </c>
      <c r="G3661" s="33">
        <f t="shared" si="114"/>
        <v>110.71588643582066</v>
      </c>
      <c r="H3661" s="28">
        <v>45758</v>
      </c>
      <c r="I3661">
        <f t="shared" si="113"/>
        <v>1.0051602670268389</v>
      </c>
    </row>
    <row r="3662" spans="1:9">
      <c r="A3662" s="32">
        <v>45759</v>
      </c>
      <c r="B3662" s="31">
        <v>86.88</v>
      </c>
      <c r="C3662" s="31">
        <v>129.12</v>
      </c>
      <c r="D3662" s="31">
        <v>119.12</v>
      </c>
      <c r="E3662" s="31">
        <v>112.04</v>
      </c>
      <c r="F3662" s="31">
        <v>88.02</v>
      </c>
      <c r="G3662" s="33">
        <f t="shared" si="114"/>
        <v>110.37102082724881</v>
      </c>
      <c r="H3662" s="28">
        <v>45759</v>
      </c>
      <c r="I3662">
        <f t="shared" si="113"/>
        <v>0.97762309266734537</v>
      </c>
    </row>
    <row r="3663" spans="1:9">
      <c r="A3663" s="32">
        <v>45760</v>
      </c>
      <c r="B3663" s="31">
        <v>85.73</v>
      </c>
      <c r="C3663" s="31">
        <v>126.75</v>
      </c>
      <c r="D3663" s="31">
        <v>118.03</v>
      </c>
      <c r="E3663" s="31">
        <v>110.76</v>
      </c>
      <c r="F3663" s="31">
        <v>87.06</v>
      </c>
      <c r="G3663" s="33">
        <f t="shared" si="114"/>
        <v>108.79102278950057</v>
      </c>
      <c r="H3663" s="28">
        <v>45760</v>
      </c>
      <c r="I3663">
        <f t="shared" si="113"/>
        <v>1.0951163857731088</v>
      </c>
    </row>
    <row r="3664" spans="1:9">
      <c r="A3664" s="32">
        <v>45761</v>
      </c>
      <c r="B3664" s="31">
        <v>86.67</v>
      </c>
      <c r="C3664" s="31">
        <v>128.74</v>
      </c>
      <c r="D3664" s="31">
        <v>118.53</v>
      </c>
      <c r="E3664" s="31">
        <v>111.58</v>
      </c>
      <c r="F3664" s="31">
        <v>87.82</v>
      </c>
      <c r="G3664" s="33">
        <f t="shared" si="114"/>
        <v>110.01381452613902</v>
      </c>
      <c r="H3664" s="28">
        <v>45761</v>
      </c>
      <c r="I3664">
        <f t="shared" si="113"/>
        <v>1.0706313130074729</v>
      </c>
    </row>
    <row r="3665" spans="1:9">
      <c r="A3665" s="32">
        <v>45762</v>
      </c>
      <c r="B3665" s="31">
        <v>87.43</v>
      </c>
      <c r="C3665" s="31">
        <v>129.55000000000001</v>
      </c>
      <c r="D3665" s="31">
        <v>119.2</v>
      </c>
      <c r="E3665" s="31">
        <v>111.96</v>
      </c>
      <c r="F3665" s="31">
        <v>88.05</v>
      </c>
      <c r="G3665" s="33">
        <f t="shared" si="114"/>
        <v>110.64779018509051</v>
      </c>
      <c r="H3665" s="28">
        <v>45762</v>
      </c>
      <c r="I3665">
        <f t="shared" si="113"/>
        <v>1.0144700406693501</v>
      </c>
    </row>
    <row r="3666" spans="1:9">
      <c r="A3666" s="32">
        <v>45763</v>
      </c>
      <c r="B3666" s="31">
        <v>87.57</v>
      </c>
      <c r="C3666" s="31">
        <v>129.74</v>
      </c>
      <c r="D3666" s="31">
        <v>119.11</v>
      </c>
      <c r="E3666" s="31">
        <v>111.98</v>
      </c>
      <c r="F3666" s="31">
        <v>88.37</v>
      </c>
      <c r="G3666" s="33">
        <f t="shared" si="114"/>
        <v>110.7831522433557</v>
      </c>
      <c r="H3666" s="28">
        <v>45763</v>
      </c>
      <c r="I3666">
        <f t="shared" si="113"/>
        <v>0.9407440828168333</v>
      </c>
    </row>
    <row r="3667" spans="1:9">
      <c r="A3667" s="32">
        <v>45764</v>
      </c>
      <c r="B3667" s="31">
        <v>87</v>
      </c>
      <c r="C3667" s="31">
        <v>129.38999999999999</v>
      </c>
      <c r="D3667" s="31">
        <v>118.79</v>
      </c>
      <c r="E3667" s="31">
        <v>111.49</v>
      </c>
      <c r="F3667" s="31">
        <v>88.06</v>
      </c>
      <c r="G3667" s="33">
        <f t="shared" si="114"/>
        <v>110.37273227584694</v>
      </c>
      <c r="H3667" s="28">
        <v>45764</v>
      </c>
      <c r="I3667">
        <f t="shared" si="113"/>
        <v>0.88070628979117571</v>
      </c>
    </row>
    <row r="3668" spans="1:9">
      <c r="A3668" s="32">
        <v>45765</v>
      </c>
      <c r="B3668" s="31">
        <v>86.8</v>
      </c>
      <c r="C3668" s="31">
        <v>128.4</v>
      </c>
      <c r="D3668" s="31">
        <v>118.4</v>
      </c>
      <c r="E3668" s="31">
        <v>111.5</v>
      </c>
      <c r="F3668" s="31">
        <v>88.04</v>
      </c>
      <c r="G3668" s="33">
        <f t="shared" si="114"/>
        <v>109.91993702540887</v>
      </c>
      <c r="H3668" s="28">
        <v>45765</v>
      </c>
      <c r="I3668">
        <f t="shared" si="113"/>
        <v>0.84122880405779277</v>
      </c>
    </row>
    <row r="3669" spans="1:9">
      <c r="A3669" s="32">
        <v>45766</v>
      </c>
      <c r="B3669" s="31">
        <v>87.47</v>
      </c>
      <c r="C3669" s="31">
        <v>128.22</v>
      </c>
      <c r="D3669" s="31">
        <v>118.79</v>
      </c>
      <c r="E3669" s="31">
        <v>111.92</v>
      </c>
      <c r="F3669" s="31">
        <v>88.07</v>
      </c>
      <c r="G3669" s="33">
        <f t="shared" si="114"/>
        <v>110.11856714551693</v>
      </c>
      <c r="H3669" s="28">
        <v>45766</v>
      </c>
      <c r="I3669">
        <f t="shared" si="113"/>
        <v>0.82589397844985435</v>
      </c>
    </row>
    <row r="3670" spans="1:9">
      <c r="A3670" s="32">
        <v>45767</v>
      </c>
      <c r="B3670" s="31">
        <v>85.57</v>
      </c>
      <c r="C3670" s="31">
        <v>126.11</v>
      </c>
      <c r="D3670" s="31">
        <v>117.79</v>
      </c>
      <c r="E3670" s="31">
        <v>110.73</v>
      </c>
      <c r="F3670" s="31">
        <v>86.87</v>
      </c>
      <c r="G3670" s="33">
        <f t="shared" si="114"/>
        <v>108.46301374488901</v>
      </c>
      <c r="H3670" s="28">
        <v>45767</v>
      </c>
      <c r="I3670">
        <f t="shared" si="113"/>
        <v>0.93467306780496984</v>
      </c>
    </row>
    <row r="3671" spans="1:9">
      <c r="A3671" s="32">
        <v>45768</v>
      </c>
      <c r="B3671" s="31">
        <v>87.47</v>
      </c>
      <c r="C3671" s="31">
        <v>129.26</v>
      </c>
      <c r="D3671" s="31">
        <v>118.96</v>
      </c>
      <c r="E3671" s="31">
        <v>111.87</v>
      </c>
      <c r="F3671" s="31">
        <v>88.19</v>
      </c>
      <c r="G3671" s="33">
        <f t="shared" si="114"/>
        <v>110.52626031323011</v>
      </c>
      <c r="H3671" s="28">
        <v>45768</v>
      </c>
      <c r="I3671">
        <f t="shared" si="113"/>
        <v>0.86928767501396331</v>
      </c>
    </row>
    <row r="3672" spans="1:9">
      <c r="A3672" s="32">
        <v>45769</v>
      </c>
      <c r="B3672" s="31">
        <v>87.34</v>
      </c>
      <c r="C3672" s="31">
        <v>129.28</v>
      </c>
      <c r="D3672" s="31">
        <v>119.09</v>
      </c>
      <c r="E3672" s="31">
        <v>112.05</v>
      </c>
      <c r="F3672" s="31">
        <v>88.29</v>
      </c>
      <c r="G3672" s="33">
        <f t="shared" si="114"/>
        <v>110.56376697575934</v>
      </c>
      <c r="H3672" s="28">
        <v>45769</v>
      </c>
      <c r="I3672">
        <f t="shared" si="113"/>
        <v>0.82172821392211248</v>
      </c>
    </row>
    <row r="3673" spans="1:9">
      <c r="A3673" s="32">
        <v>45770</v>
      </c>
      <c r="B3673" s="31">
        <v>86.98</v>
      </c>
      <c r="C3673" s="31">
        <v>128.76</v>
      </c>
      <c r="D3673" s="31">
        <v>118.57</v>
      </c>
      <c r="E3673" s="31">
        <v>111.8</v>
      </c>
      <c r="F3673" s="31">
        <v>88.08</v>
      </c>
      <c r="G3673" s="33">
        <f t="shared" si="114"/>
        <v>110.16368624963491</v>
      </c>
      <c r="H3673" s="28">
        <v>45770</v>
      </c>
      <c r="I3673">
        <f t="shared" si="113"/>
        <v>0.78152494380014681</v>
      </c>
    </row>
    <row r="3674" spans="1:9">
      <c r="A3674" s="32">
        <v>45771</v>
      </c>
      <c r="B3674" s="31">
        <v>87.22</v>
      </c>
      <c r="C3674" s="31">
        <v>128.77000000000001</v>
      </c>
      <c r="D3674" s="31">
        <v>118.64</v>
      </c>
      <c r="E3674" s="31">
        <v>112.07</v>
      </c>
      <c r="F3674" s="31">
        <v>88.18</v>
      </c>
      <c r="G3674" s="33">
        <f t="shared" si="114"/>
        <v>110.28433808228678</v>
      </c>
      <c r="H3674" s="28">
        <v>45771</v>
      </c>
      <c r="I3674">
        <f t="shared" si="113"/>
        <v>0.75500719948698369</v>
      </c>
    </row>
    <row r="3675" spans="1:9">
      <c r="A3675" s="32">
        <v>45772</v>
      </c>
      <c r="B3675" s="31">
        <v>87.02</v>
      </c>
      <c r="C3675" s="31">
        <v>128.57</v>
      </c>
      <c r="D3675" s="31">
        <v>118.41</v>
      </c>
      <c r="E3675" s="31">
        <v>111.86</v>
      </c>
      <c r="F3675" s="31">
        <v>88.12</v>
      </c>
      <c r="G3675" s="33">
        <f t="shared" si="114"/>
        <v>110.09831985616235</v>
      </c>
      <c r="H3675" s="28">
        <v>45772</v>
      </c>
      <c r="I3675">
        <f t="shared" si="113"/>
        <v>0.7236582464867557</v>
      </c>
    </row>
    <row r="3676" spans="1:9">
      <c r="A3676" s="32">
        <v>45773</v>
      </c>
      <c r="B3676" s="31">
        <v>87.18</v>
      </c>
      <c r="C3676" s="31">
        <v>127.75</v>
      </c>
      <c r="D3676" s="31">
        <v>118.38</v>
      </c>
      <c r="E3676" s="31">
        <v>112.16</v>
      </c>
      <c r="F3676" s="31">
        <v>87.9</v>
      </c>
      <c r="G3676" s="33">
        <f t="shared" si="114"/>
        <v>109.84826222072138</v>
      </c>
      <c r="H3676" s="28">
        <v>45773</v>
      </c>
      <c r="I3676">
        <f t="shared" si="113"/>
        <v>0.71839486013346865</v>
      </c>
    </row>
    <row r="3677" spans="1:9">
      <c r="A3677" s="32">
        <v>45774</v>
      </c>
      <c r="B3677" s="31">
        <v>85.2</v>
      </c>
      <c r="C3677" s="31">
        <v>125.86</v>
      </c>
      <c r="D3677" s="31">
        <v>117.5</v>
      </c>
      <c r="E3677" s="31">
        <v>110.48</v>
      </c>
      <c r="F3677" s="31">
        <v>86.87</v>
      </c>
      <c r="G3677" s="33">
        <f t="shared" si="114"/>
        <v>108.21651572539427</v>
      </c>
      <c r="H3677" s="28">
        <v>45774</v>
      </c>
      <c r="I3677">
        <f t="shared" si="113"/>
        <v>0.82008326878041171</v>
      </c>
    </row>
    <row r="3678" spans="1:9">
      <c r="A3678" s="32">
        <v>45775</v>
      </c>
      <c r="B3678" s="31">
        <v>86.98</v>
      </c>
      <c r="C3678" s="31">
        <v>128.31</v>
      </c>
      <c r="D3678" s="31">
        <v>118.3</v>
      </c>
      <c r="E3678" s="31">
        <v>111.8</v>
      </c>
      <c r="F3678" s="31">
        <v>88.02</v>
      </c>
      <c r="G3678" s="33">
        <f t="shared" si="114"/>
        <v>109.958237395955</v>
      </c>
      <c r="H3678" s="28">
        <v>45775</v>
      </c>
      <c r="I3678">
        <f t="shared" si="113"/>
        <v>0.81643870780344352</v>
      </c>
    </row>
    <row r="3679" spans="1:9">
      <c r="A3679" s="32">
        <v>45776</v>
      </c>
      <c r="B3679" s="31">
        <v>86.88</v>
      </c>
      <c r="C3679" s="31">
        <v>127.59</v>
      </c>
      <c r="D3679" s="31">
        <v>118.13</v>
      </c>
      <c r="E3679" s="31">
        <v>112.11</v>
      </c>
      <c r="F3679" s="31">
        <v>88.11</v>
      </c>
      <c r="G3679" s="33">
        <f t="shared" si="114"/>
        <v>109.71507305965243</v>
      </c>
      <c r="H3679" s="28">
        <v>45776</v>
      </c>
      <c r="I3679">
        <f t="shared" si="113"/>
        <v>0.79865140632893339</v>
      </c>
    </row>
    <row r="3680" spans="1:9">
      <c r="A3680" s="32">
        <v>45777</v>
      </c>
      <c r="B3680" s="31">
        <v>86.95</v>
      </c>
      <c r="C3680" s="31">
        <v>128.25</v>
      </c>
      <c r="D3680" s="31">
        <v>118.31</v>
      </c>
      <c r="E3680" s="31">
        <v>112.08</v>
      </c>
      <c r="F3680" s="31">
        <v>88.25</v>
      </c>
      <c r="G3680" s="33">
        <f t="shared" si="114"/>
        <v>110.00702960718455</v>
      </c>
      <c r="H3680" s="28">
        <v>45777</v>
      </c>
      <c r="I3680">
        <f t="shared" ref="I3680:I3743" si="115">_xlfn.STDEV.P(G3653:G3680)</f>
        <v>0.77421773901115754</v>
      </c>
    </row>
    <row r="3681" spans="1:9">
      <c r="A3681" s="32">
        <v>45778</v>
      </c>
      <c r="B3681" s="31">
        <v>86.5</v>
      </c>
      <c r="C3681" s="31">
        <v>127.3</v>
      </c>
      <c r="D3681" s="31">
        <v>117.61</v>
      </c>
      <c r="E3681" s="31">
        <v>111.37</v>
      </c>
      <c r="F3681" s="31">
        <v>87.62</v>
      </c>
      <c r="G3681" s="33">
        <f t="shared" si="114"/>
        <v>109.27839711412089</v>
      </c>
      <c r="H3681" s="28">
        <v>45778</v>
      </c>
      <c r="I3681">
        <f t="shared" si="115"/>
        <v>0.76650230576385492</v>
      </c>
    </row>
    <row r="3682" spans="1:9">
      <c r="A3682" s="32">
        <v>45779</v>
      </c>
      <c r="B3682" s="31">
        <v>86.88</v>
      </c>
      <c r="C3682" s="31">
        <v>127.25</v>
      </c>
      <c r="D3682" s="31">
        <v>117.99</v>
      </c>
      <c r="E3682" s="31">
        <v>112.01</v>
      </c>
      <c r="F3682" s="31">
        <v>88.01</v>
      </c>
      <c r="G3682" s="33">
        <f t="shared" si="114"/>
        <v>109.54453832323306</v>
      </c>
      <c r="H3682" s="28">
        <v>45779</v>
      </c>
      <c r="I3682">
        <f t="shared" si="115"/>
        <v>0.74868505364315552</v>
      </c>
    </row>
    <row r="3683" spans="1:9">
      <c r="A3683" s="32">
        <v>45780</v>
      </c>
      <c r="B3683" s="31">
        <v>86.56</v>
      </c>
      <c r="C3683" s="31">
        <v>126.35</v>
      </c>
      <c r="D3683" s="31">
        <v>117.6</v>
      </c>
      <c r="E3683" s="31">
        <v>111.8</v>
      </c>
      <c r="F3683" s="31">
        <v>87.74</v>
      </c>
      <c r="G3683" s="33">
        <f t="shared" si="114"/>
        <v>109.02932804285921</v>
      </c>
      <c r="H3683" s="28">
        <v>45780</v>
      </c>
      <c r="I3683">
        <f t="shared" si="115"/>
        <v>0.76233394369096319</v>
      </c>
    </row>
    <row r="3684" spans="1:9">
      <c r="A3684" s="32">
        <v>45781</v>
      </c>
      <c r="B3684" s="31">
        <v>85.24</v>
      </c>
      <c r="C3684" s="31">
        <v>124.76</v>
      </c>
      <c r="D3684" s="31">
        <v>117.11</v>
      </c>
      <c r="E3684" s="31">
        <v>110.66</v>
      </c>
      <c r="F3684" s="31">
        <v>86.42</v>
      </c>
      <c r="G3684" s="33">
        <f t="shared" si="114"/>
        <v>107.7432104720356</v>
      </c>
      <c r="H3684" s="28">
        <v>45781</v>
      </c>
      <c r="I3684">
        <f t="shared" si="115"/>
        <v>0.85295785906086263</v>
      </c>
    </row>
    <row r="3685" spans="1:9">
      <c r="A3685" s="32">
        <v>45782</v>
      </c>
      <c r="B3685" s="31">
        <v>86.87</v>
      </c>
      <c r="C3685" s="31">
        <v>127.41</v>
      </c>
      <c r="D3685" s="31">
        <v>117.93</v>
      </c>
      <c r="E3685" s="31">
        <v>111.84</v>
      </c>
      <c r="F3685" s="31">
        <v>88.09</v>
      </c>
      <c r="G3685" s="33">
        <f t="shared" si="114"/>
        <v>109.5772496531834</v>
      </c>
      <c r="H3685" s="28">
        <v>45782</v>
      </c>
      <c r="I3685">
        <f t="shared" si="115"/>
        <v>0.82282895318154481</v>
      </c>
    </row>
    <row r="3686" spans="1:9">
      <c r="A3686" s="32">
        <v>45783</v>
      </c>
      <c r="B3686" s="31">
        <v>86.72</v>
      </c>
      <c r="C3686" s="31">
        <v>127.67</v>
      </c>
      <c r="D3686" s="31">
        <v>118.1</v>
      </c>
      <c r="E3686" s="31">
        <v>111.9</v>
      </c>
      <c r="F3686" s="31">
        <v>88.18</v>
      </c>
      <c r="G3686" s="33">
        <f t="shared" si="114"/>
        <v>109.68231805819215</v>
      </c>
      <c r="H3686" s="28">
        <v>45783</v>
      </c>
      <c r="I3686">
        <f t="shared" si="115"/>
        <v>0.79517763620349369</v>
      </c>
    </row>
    <row r="3687" spans="1:9">
      <c r="A3687" s="32">
        <v>45784</v>
      </c>
      <c r="B3687" s="31">
        <v>86.74</v>
      </c>
      <c r="C3687" s="31">
        <v>127.47</v>
      </c>
      <c r="D3687" s="31">
        <v>117.84</v>
      </c>
      <c r="E3687" s="31">
        <v>111.7</v>
      </c>
      <c r="F3687" s="31">
        <v>88.01</v>
      </c>
      <c r="G3687" s="33">
        <f t="shared" si="114"/>
        <v>109.52658294392522</v>
      </c>
      <c r="H3687" s="28">
        <v>45784</v>
      </c>
      <c r="I3687">
        <f t="shared" si="115"/>
        <v>0.76512632191335306</v>
      </c>
    </row>
    <row r="3688" spans="1:9">
      <c r="A3688" s="32">
        <v>45785</v>
      </c>
      <c r="B3688" s="31">
        <v>86.53</v>
      </c>
      <c r="C3688" s="31">
        <v>127.03</v>
      </c>
      <c r="D3688" s="31">
        <v>117.96</v>
      </c>
      <c r="E3688" s="31">
        <v>111.57</v>
      </c>
      <c r="F3688" s="31">
        <v>87.95</v>
      </c>
      <c r="G3688" s="33">
        <f t="shared" si="114"/>
        <v>109.30750816844333</v>
      </c>
      <c r="H3688" s="28">
        <v>45785</v>
      </c>
      <c r="I3688">
        <f t="shared" si="115"/>
        <v>0.7510361783659365</v>
      </c>
    </row>
    <row r="3689" spans="1:9">
      <c r="A3689" s="32">
        <v>45786</v>
      </c>
      <c r="B3689" s="31">
        <v>86.84</v>
      </c>
      <c r="C3689" s="31">
        <v>127.02</v>
      </c>
      <c r="D3689" s="31">
        <v>117.84</v>
      </c>
      <c r="E3689" s="31">
        <v>111.91</v>
      </c>
      <c r="F3689" s="31">
        <v>87.88</v>
      </c>
      <c r="G3689" s="33">
        <f t="shared" si="114"/>
        <v>109.39992178373247</v>
      </c>
      <c r="H3689" s="28">
        <v>45786</v>
      </c>
      <c r="I3689">
        <f t="shared" si="115"/>
        <v>0.73061786330462219</v>
      </c>
    </row>
    <row r="3690" spans="1:9">
      <c r="A3690" s="32">
        <v>45787</v>
      </c>
      <c r="B3690" s="31">
        <v>85.93</v>
      </c>
      <c r="C3690" s="31">
        <v>125.75</v>
      </c>
      <c r="D3690" s="31">
        <v>116.92</v>
      </c>
      <c r="E3690" s="31">
        <v>110.95</v>
      </c>
      <c r="F3690" s="31">
        <v>87.42</v>
      </c>
      <c r="G3690" s="33">
        <f t="shared" si="114"/>
        <v>108.41205780884928</v>
      </c>
      <c r="H3690" s="28">
        <v>45787</v>
      </c>
      <c r="I3690">
        <f t="shared" si="115"/>
        <v>0.75751325890681043</v>
      </c>
    </row>
    <row r="3691" spans="1:9">
      <c r="A3691" s="32">
        <v>45788</v>
      </c>
      <c r="B3691" s="31">
        <v>84.89</v>
      </c>
      <c r="C3691" s="31">
        <v>124.23</v>
      </c>
      <c r="D3691" s="31">
        <v>116.86</v>
      </c>
      <c r="E3691" s="31">
        <v>110.38</v>
      </c>
      <c r="F3691" s="31">
        <v>86.47</v>
      </c>
      <c r="G3691" s="33">
        <f t="shared" si="114"/>
        <v>107.40648296035336</v>
      </c>
      <c r="H3691" s="28">
        <v>45788</v>
      </c>
      <c r="I3691">
        <f t="shared" si="115"/>
        <v>0.85091744527508395</v>
      </c>
    </row>
    <row r="3692" spans="1:9">
      <c r="A3692" s="32">
        <v>45789</v>
      </c>
      <c r="B3692" s="31">
        <v>86.67</v>
      </c>
      <c r="C3692" s="31">
        <v>126.17</v>
      </c>
      <c r="D3692" s="31">
        <v>117.54</v>
      </c>
      <c r="E3692" s="31">
        <v>111.52</v>
      </c>
      <c r="F3692" s="31">
        <v>88.04</v>
      </c>
      <c r="G3692" s="33">
        <f t="shared" si="114"/>
        <v>108.97749680563666</v>
      </c>
      <c r="H3692" s="28">
        <v>45789</v>
      </c>
      <c r="I3692">
        <f t="shared" si="115"/>
        <v>0.85434604612422327</v>
      </c>
    </row>
    <row r="3693" spans="1:9">
      <c r="A3693" s="32">
        <v>45790</v>
      </c>
      <c r="B3693" s="31">
        <v>86.67</v>
      </c>
      <c r="C3693" s="31">
        <v>127</v>
      </c>
      <c r="D3693" s="31">
        <v>117.71</v>
      </c>
      <c r="E3693" s="31">
        <v>111.49</v>
      </c>
      <c r="F3693" s="31">
        <v>88.19</v>
      </c>
      <c r="G3693" s="33">
        <f t="shared" si="114"/>
        <v>109.3161897178008</v>
      </c>
      <c r="H3693" s="28">
        <v>45790</v>
      </c>
      <c r="I3693">
        <f t="shared" si="115"/>
        <v>0.82893941865560239</v>
      </c>
    </row>
    <row r="3694" spans="1:9">
      <c r="A3694" s="32">
        <v>45791</v>
      </c>
      <c r="B3694" s="31">
        <v>86.7</v>
      </c>
      <c r="C3694" s="31">
        <v>126.96</v>
      </c>
      <c r="D3694" s="31">
        <v>117.7</v>
      </c>
      <c r="E3694" s="31">
        <v>111.47</v>
      </c>
      <c r="F3694" s="31">
        <v>88.08</v>
      </c>
      <c r="G3694" s="33">
        <f t="shared" si="114"/>
        <v>109.28858608352802</v>
      </c>
      <c r="H3694" s="28">
        <v>45791</v>
      </c>
      <c r="I3694">
        <f t="shared" si="115"/>
        <v>0.79246486005820715</v>
      </c>
    </row>
    <row r="3695" spans="1:9">
      <c r="A3695" s="32">
        <v>45792</v>
      </c>
      <c r="B3695" s="31">
        <v>86.61</v>
      </c>
      <c r="C3695" s="31">
        <v>126.67</v>
      </c>
      <c r="D3695" s="31">
        <v>117.6</v>
      </c>
      <c r="E3695" s="31">
        <v>111.58</v>
      </c>
      <c r="F3695" s="31">
        <v>88.2</v>
      </c>
      <c r="G3695" s="33">
        <f t="shared" si="114"/>
        <v>109.185152416764</v>
      </c>
      <c r="H3695" s="28">
        <v>45792</v>
      </c>
      <c r="I3695">
        <f t="shared" si="115"/>
        <v>0.7737826128040397</v>
      </c>
    </row>
    <row r="3696" spans="1:9">
      <c r="A3696" s="32">
        <v>45793</v>
      </c>
      <c r="B3696" s="31">
        <v>86.54</v>
      </c>
      <c r="C3696" s="31">
        <v>126.39</v>
      </c>
      <c r="D3696" s="31">
        <v>117.52</v>
      </c>
      <c r="E3696" s="31">
        <v>111.32</v>
      </c>
      <c r="F3696" s="31">
        <v>88.06</v>
      </c>
      <c r="G3696" s="33">
        <f t="shared" si="114"/>
        <v>108.99802428628797</v>
      </c>
      <c r="H3696" s="28">
        <v>45793</v>
      </c>
      <c r="I3696">
        <f t="shared" si="115"/>
        <v>0.77111188074752512</v>
      </c>
    </row>
    <row r="3697" spans="1:9">
      <c r="A3697" s="32">
        <v>45794</v>
      </c>
      <c r="B3697" s="31">
        <v>86.2</v>
      </c>
      <c r="C3697" s="31">
        <v>125.24</v>
      </c>
      <c r="D3697" s="31">
        <v>117.04</v>
      </c>
      <c r="E3697" s="31">
        <v>111.24</v>
      </c>
      <c r="F3697" s="31">
        <v>87.55</v>
      </c>
      <c r="G3697" s="33">
        <f t="shared" si="114"/>
        <v>108.36382807936621</v>
      </c>
      <c r="H3697" s="28">
        <v>45794</v>
      </c>
      <c r="I3697">
        <f t="shared" si="115"/>
        <v>0.77978586195073518</v>
      </c>
    </row>
    <row r="3698" spans="1:9">
      <c r="A3698" s="32">
        <v>45795</v>
      </c>
      <c r="B3698" s="31">
        <v>84.43</v>
      </c>
      <c r="C3698" s="31">
        <v>123.26</v>
      </c>
      <c r="D3698" s="31">
        <v>116.81</v>
      </c>
      <c r="E3698" s="31">
        <v>110.05</v>
      </c>
      <c r="F3698" s="31">
        <v>86.64</v>
      </c>
      <c r="G3698" s="33">
        <f t="shared" si="114"/>
        <v>106.91973477657709</v>
      </c>
      <c r="H3698" s="28">
        <v>45795</v>
      </c>
      <c r="I3698">
        <f t="shared" si="115"/>
        <v>0.8855782474197732</v>
      </c>
    </row>
    <row r="3699" spans="1:9">
      <c r="A3699" s="32">
        <v>45796</v>
      </c>
      <c r="B3699" s="31">
        <v>86.68</v>
      </c>
      <c r="C3699" s="31">
        <v>126.42</v>
      </c>
      <c r="D3699" s="31">
        <v>117.53</v>
      </c>
      <c r="E3699" s="31">
        <v>111.5</v>
      </c>
      <c r="F3699" s="31">
        <v>88.05</v>
      </c>
      <c r="G3699" s="33">
        <f t="shared" si="114"/>
        <v>109.06745929468457</v>
      </c>
      <c r="H3699" s="28">
        <v>45796</v>
      </c>
      <c r="I3699">
        <f t="shared" si="115"/>
        <v>0.85194471170226593</v>
      </c>
    </row>
    <row r="3700" spans="1:9">
      <c r="A3700" s="32">
        <v>45797</v>
      </c>
      <c r="B3700" s="31">
        <v>86.82</v>
      </c>
      <c r="C3700" s="31">
        <v>126.56</v>
      </c>
      <c r="D3700" s="31">
        <v>117.67</v>
      </c>
      <c r="E3700" s="31">
        <v>111.43</v>
      </c>
      <c r="F3700" s="31">
        <v>88.28</v>
      </c>
      <c r="G3700" s="33">
        <f t="shared" si="114"/>
        <v>109.18677556403327</v>
      </c>
      <c r="H3700" s="28">
        <v>45797</v>
      </c>
      <c r="I3700">
        <f t="shared" si="115"/>
        <v>0.81114428048225595</v>
      </c>
    </row>
    <row r="3701" spans="1:9">
      <c r="A3701" s="32">
        <v>45798</v>
      </c>
      <c r="B3701" s="31">
        <v>86.69</v>
      </c>
      <c r="C3701" s="31">
        <v>126.47</v>
      </c>
      <c r="D3701" s="31">
        <v>117.4</v>
      </c>
      <c r="E3701" s="31">
        <v>111.31</v>
      </c>
      <c r="F3701" s="31">
        <v>88.3</v>
      </c>
      <c r="G3701" s="33">
        <f t="shared" si="114"/>
        <v>109.07608836521611</v>
      </c>
      <c r="H3701" s="28">
        <v>45798</v>
      </c>
      <c r="I3701">
        <f t="shared" si="115"/>
        <v>0.78789692297407221</v>
      </c>
    </row>
    <row r="3702" spans="1:9">
      <c r="A3702" s="32">
        <v>45799</v>
      </c>
      <c r="B3702" s="31">
        <v>86.79</v>
      </c>
      <c r="C3702" s="31">
        <v>126.44</v>
      </c>
      <c r="D3702" s="31">
        <v>117.48</v>
      </c>
      <c r="E3702" s="31">
        <v>111.46</v>
      </c>
      <c r="F3702" s="31">
        <v>88.37</v>
      </c>
      <c r="G3702" s="33">
        <f t="shared" si="114"/>
        <v>109.13010888215535</v>
      </c>
      <c r="H3702" s="28">
        <v>45799</v>
      </c>
      <c r="I3702">
        <f t="shared" si="115"/>
        <v>0.75553275531407083</v>
      </c>
    </row>
    <row r="3703" spans="1:9">
      <c r="A3703" s="32">
        <v>45800</v>
      </c>
      <c r="B3703" s="31">
        <v>86.64</v>
      </c>
      <c r="C3703" s="31">
        <v>125.88</v>
      </c>
      <c r="D3703" s="31">
        <v>117.25</v>
      </c>
      <c r="E3703" s="31">
        <v>111.35</v>
      </c>
      <c r="F3703" s="31">
        <v>88.26</v>
      </c>
      <c r="G3703" s="33">
        <f t="shared" si="114"/>
        <v>108.8329979099737</v>
      </c>
      <c r="H3703" s="28">
        <v>45800</v>
      </c>
      <c r="I3703">
        <f t="shared" si="115"/>
        <v>0.73075152886853045</v>
      </c>
    </row>
    <row r="3704" spans="1:9">
      <c r="A3704" s="32">
        <v>45801</v>
      </c>
      <c r="B3704" s="31">
        <v>86.39</v>
      </c>
      <c r="C3704" s="31">
        <v>124.56</v>
      </c>
      <c r="D3704" s="31">
        <v>117.03</v>
      </c>
      <c r="E3704" s="31">
        <v>111.4</v>
      </c>
      <c r="F3704" s="31">
        <v>87.85</v>
      </c>
      <c r="G3704" s="33">
        <f t="shared" si="114"/>
        <v>108.22325154242114</v>
      </c>
      <c r="H3704" s="28">
        <v>45801</v>
      </c>
      <c r="I3704">
        <f t="shared" si="115"/>
        <v>0.72842609911440948</v>
      </c>
    </row>
    <row r="3705" spans="1:9">
      <c r="A3705" s="32">
        <v>45802</v>
      </c>
      <c r="B3705" s="31">
        <v>84.67</v>
      </c>
      <c r="C3705" s="31">
        <v>122.66</v>
      </c>
      <c r="D3705" s="31">
        <v>116.71</v>
      </c>
      <c r="E3705" s="31">
        <v>109.95</v>
      </c>
      <c r="F3705" s="31">
        <v>86.58</v>
      </c>
      <c r="G3705" s="33">
        <f t="shared" si="114"/>
        <v>106.71720283294388</v>
      </c>
      <c r="H3705" s="28">
        <v>45802</v>
      </c>
      <c r="I3705">
        <f t="shared" si="115"/>
        <v>0.83037225903659484</v>
      </c>
    </row>
    <row r="3706" spans="1:9">
      <c r="A3706" s="32">
        <v>45803</v>
      </c>
      <c r="B3706" s="31">
        <v>86.57</v>
      </c>
      <c r="C3706" s="31">
        <v>125.91</v>
      </c>
      <c r="D3706" s="31">
        <v>117.12</v>
      </c>
      <c r="E3706" s="31">
        <v>111.28</v>
      </c>
      <c r="F3706" s="31">
        <v>88.29</v>
      </c>
      <c r="G3706" s="33">
        <f t="shared" si="114"/>
        <v>108.80562358535336</v>
      </c>
      <c r="H3706" s="28">
        <v>45803</v>
      </c>
      <c r="I3706">
        <f t="shared" si="115"/>
        <v>0.80629951025574209</v>
      </c>
    </row>
    <row r="3707" spans="1:9">
      <c r="A3707" s="32">
        <v>45804</v>
      </c>
      <c r="B3707" s="31">
        <v>86.61</v>
      </c>
      <c r="C3707" s="31">
        <v>125.65</v>
      </c>
      <c r="D3707" s="31">
        <v>117.15</v>
      </c>
      <c r="E3707" s="31">
        <v>111.44</v>
      </c>
      <c r="F3707" s="31">
        <v>88.2</v>
      </c>
      <c r="G3707" s="33">
        <f t="shared" si="114"/>
        <v>108.73637873284169</v>
      </c>
      <c r="H3707" s="28">
        <v>45804</v>
      </c>
      <c r="I3707">
        <f t="shared" si="115"/>
        <v>0.79052126950760693</v>
      </c>
    </row>
    <row r="3708" spans="1:9">
      <c r="A3708" s="32">
        <v>45805</v>
      </c>
      <c r="B3708" s="31">
        <v>86.81</v>
      </c>
      <c r="C3708" s="31">
        <v>125.56</v>
      </c>
      <c r="D3708" s="31">
        <v>117.06</v>
      </c>
      <c r="E3708" s="31">
        <v>111.54</v>
      </c>
      <c r="F3708" s="31">
        <v>88.19</v>
      </c>
      <c r="G3708" s="33">
        <f t="shared" si="114"/>
        <v>108.75011846524531</v>
      </c>
      <c r="H3708" s="28">
        <v>45805</v>
      </c>
      <c r="I3708">
        <f t="shared" si="115"/>
        <v>0.75845885854299111</v>
      </c>
    </row>
    <row r="3709" spans="1:9">
      <c r="A3709" s="32">
        <v>45806</v>
      </c>
      <c r="B3709" s="31">
        <v>86.52</v>
      </c>
      <c r="C3709" s="31">
        <v>124.54</v>
      </c>
      <c r="D3709" s="31">
        <v>116.73</v>
      </c>
      <c r="E3709" s="31">
        <v>111.83</v>
      </c>
      <c r="F3709" s="31">
        <v>88.12</v>
      </c>
      <c r="G3709" s="33">
        <f t="shared" si="114"/>
        <v>108.31166357878212</v>
      </c>
      <c r="H3709" s="28">
        <v>45806</v>
      </c>
      <c r="I3709">
        <f t="shared" si="115"/>
        <v>0.75803343202597961</v>
      </c>
    </row>
    <row r="3710" spans="1:9">
      <c r="A3710" s="32">
        <v>45807</v>
      </c>
      <c r="B3710" s="31">
        <v>86.68</v>
      </c>
      <c r="C3710" s="31">
        <v>125.05</v>
      </c>
      <c r="D3710" s="31">
        <v>116.65</v>
      </c>
      <c r="E3710" s="31">
        <v>111.52</v>
      </c>
      <c r="F3710" s="31">
        <v>88.05</v>
      </c>
      <c r="G3710" s="33">
        <f t="shared" si="114"/>
        <v>108.46307849919683</v>
      </c>
      <c r="H3710" s="28">
        <v>45807</v>
      </c>
      <c r="I3710">
        <f t="shared" si="115"/>
        <v>0.74494305398889693</v>
      </c>
    </row>
    <row r="3711" spans="1:9">
      <c r="A3711" s="32">
        <v>45808</v>
      </c>
      <c r="B3711" s="31">
        <v>86.26</v>
      </c>
      <c r="C3711" s="31">
        <v>123.93</v>
      </c>
      <c r="D3711" s="31">
        <v>116.38</v>
      </c>
      <c r="E3711" s="31">
        <v>111.5</v>
      </c>
      <c r="F3711" s="31">
        <v>87.59</v>
      </c>
      <c r="G3711" s="33">
        <f t="shared" si="114"/>
        <v>107.86502619377919</v>
      </c>
      <c r="H3711" s="28">
        <v>45808</v>
      </c>
      <c r="I3711">
        <f t="shared" si="115"/>
        <v>0.75941773639681309</v>
      </c>
    </row>
    <row r="3712" spans="1:9">
      <c r="A3712" s="32">
        <v>45809</v>
      </c>
      <c r="B3712" s="31">
        <v>84.8</v>
      </c>
      <c r="C3712" s="31">
        <v>121.64</v>
      </c>
      <c r="D3712" s="31">
        <v>115.77</v>
      </c>
      <c r="E3712" s="31">
        <v>110.18</v>
      </c>
      <c r="F3712" s="31">
        <v>86.56</v>
      </c>
      <c r="G3712" s="33">
        <f t="shared" si="114"/>
        <v>106.29095233097253</v>
      </c>
      <c r="H3712" s="28">
        <v>45809</v>
      </c>
      <c r="I3712">
        <f t="shared" si="115"/>
        <v>0.86450956087324671</v>
      </c>
    </row>
    <row r="3713" spans="1:9">
      <c r="A3713" s="32">
        <v>45810</v>
      </c>
      <c r="B3713" s="31">
        <v>86.42</v>
      </c>
      <c r="C3713" s="31">
        <v>124.73</v>
      </c>
      <c r="D3713" s="31">
        <v>116.56</v>
      </c>
      <c r="E3713" s="31">
        <v>111.45</v>
      </c>
      <c r="F3713" s="31">
        <v>88.04</v>
      </c>
      <c r="G3713" s="33">
        <f t="shared" si="114"/>
        <v>108.26691063996786</v>
      </c>
      <c r="H3713" s="28">
        <v>45810</v>
      </c>
      <c r="I3713">
        <f t="shared" si="115"/>
        <v>0.84761066886533565</v>
      </c>
    </row>
    <row r="3714" spans="1:9">
      <c r="A3714" s="32">
        <v>45811</v>
      </c>
      <c r="B3714" s="31">
        <v>86.46</v>
      </c>
      <c r="C3714" s="31">
        <v>124.86</v>
      </c>
      <c r="D3714" s="31">
        <v>116.58</v>
      </c>
      <c r="E3714" s="31">
        <v>111.43</v>
      </c>
      <c r="F3714" s="31">
        <v>88.04</v>
      </c>
      <c r="G3714" s="33">
        <f t="shared" si="114"/>
        <v>108.32213921948014</v>
      </c>
      <c r="H3714" s="28">
        <v>45811</v>
      </c>
      <c r="I3714">
        <f t="shared" si="115"/>
        <v>0.82218635694749731</v>
      </c>
    </row>
    <row r="3715" spans="1:9">
      <c r="A3715" s="32">
        <v>45812</v>
      </c>
      <c r="B3715" s="31">
        <v>86.5</v>
      </c>
      <c r="C3715" s="31">
        <v>124.57</v>
      </c>
      <c r="D3715" s="31">
        <v>116.45</v>
      </c>
      <c r="E3715" s="31">
        <v>111.36</v>
      </c>
      <c r="F3715" s="31">
        <v>88.2</v>
      </c>
      <c r="G3715" s="33">
        <f t="shared" si="114"/>
        <v>108.22024888653618</v>
      </c>
      <c r="H3715" s="28">
        <v>45812</v>
      </c>
      <c r="I3715">
        <f t="shared" si="115"/>
        <v>0.80174431948943459</v>
      </c>
    </row>
    <row r="3716" spans="1:9">
      <c r="A3716" s="32">
        <v>45813</v>
      </c>
      <c r="B3716" s="31">
        <v>86.52</v>
      </c>
      <c r="C3716" s="31">
        <v>124.61</v>
      </c>
      <c r="D3716" s="31">
        <v>116.41</v>
      </c>
      <c r="E3716" s="31">
        <v>111.52</v>
      </c>
      <c r="F3716" s="31">
        <v>88.2</v>
      </c>
      <c r="G3716" s="33">
        <f t="shared" si="114"/>
        <v>108.25932918370324</v>
      </c>
      <c r="H3716" s="28">
        <v>45813</v>
      </c>
      <c r="I3716">
        <f t="shared" si="115"/>
        <v>0.78724069202755187</v>
      </c>
    </row>
    <row r="3717" spans="1:9">
      <c r="A3717" s="32">
        <v>45814</v>
      </c>
      <c r="B3717" s="31">
        <v>86.32</v>
      </c>
      <c r="C3717" s="31">
        <v>124.08</v>
      </c>
      <c r="D3717" s="31">
        <v>116.14</v>
      </c>
      <c r="E3717" s="31">
        <v>111.37</v>
      </c>
      <c r="F3717" s="31">
        <v>87.91</v>
      </c>
      <c r="G3717" s="33">
        <f t="shared" ref="G3717:G3780" si="116">(B3717*$B$2+C3717*$C$2+D3717*$D$2+E3717*$E$2+F3717*$F$2)/$G$2</f>
        <v>107.92618086485102</v>
      </c>
      <c r="H3717" s="28">
        <v>45814</v>
      </c>
      <c r="I3717">
        <f t="shared" si="115"/>
        <v>0.77154082167134219</v>
      </c>
    </row>
    <row r="3718" spans="1:9">
      <c r="A3718" s="32">
        <v>45815</v>
      </c>
      <c r="B3718" s="31">
        <v>85.8</v>
      </c>
      <c r="C3718" s="31">
        <v>122.82</v>
      </c>
      <c r="D3718" s="31">
        <v>115.83</v>
      </c>
      <c r="E3718" s="31">
        <v>111.35</v>
      </c>
      <c r="F3718" s="31">
        <v>87.8</v>
      </c>
      <c r="G3718" s="33">
        <f t="shared" si="116"/>
        <v>107.29888804212906</v>
      </c>
      <c r="H3718" s="28">
        <v>45815</v>
      </c>
      <c r="I3718">
        <f t="shared" si="115"/>
        <v>0.79832911474496293</v>
      </c>
    </row>
    <row r="3719" spans="1:9">
      <c r="A3719" s="32">
        <v>45816</v>
      </c>
      <c r="B3719" s="31">
        <v>84.33</v>
      </c>
      <c r="C3719" s="31">
        <v>121.13</v>
      </c>
      <c r="D3719" s="31">
        <v>115.51</v>
      </c>
      <c r="E3719" s="31">
        <v>110.15</v>
      </c>
      <c r="F3719" s="31">
        <v>86.77</v>
      </c>
      <c r="G3719" s="33">
        <f t="shared" si="116"/>
        <v>105.99572402526285</v>
      </c>
      <c r="H3719" s="28">
        <v>45816</v>
      </c>
      <c r="I3719">
        <f t="shared" si="115"/>
        <v>0.89577255495827135</v>
      </c>
    </row>
    <row r="3720" spans="1:9">
      <c r="A3720" s="32">
        <v>45817</v>
      </c>
      <c r="B3720" s="31">
        <v>86.55</v>
      </c>
      <c r="C3720" s="31">
        <v>124</v>
      </c>
      <c r="D3720" s="31">
        <v>116.23</v>
      </c>
      <c r="E3720" s="31">
        <v>111.41</v>
      </c>
      <c r="F3720" s="31">
        <v>88.2</v>
      </c>
      <c r="G3720" s="33">
        <f t="shared" si="116"/>
        <v>108.00442172897193</v>
      </c>
      <c r="H3720" s="28">
        <v>45817</v>
      </c>
      <c r="I3720">
        <f t="shared" si="115"/>
        <v>0.88820546301347225</v>
      </c>
    </row>
    <row r="3721" spans="1:9">
      <c r="A3721" s="32">
        <v>45818</v>
      </c>
      <c r="B3721" s="31">
        <v>86.4</v>
      </c>
      <c r="C3721" s="31">
        <v>123.84</v>
      </c>
      <c r="D3721" s="31">
        <v>116.04</v>
      </c>
      <c r="E3721" s="31">
        <v>111.38</v>
      </c>
      <c r="F3721" s="31">
        <v>88.1</v>
      </c>
      <c r="G3721" s="33">
        <f t="shared" si="116"/>
        <v>107.871599645882</v>
      </c>
      <c r="H3721" s="28">
        <v>45818</v>
      </c>
      <c r="I3721">
        <f t="shared" si="115"/>
        <v>0.86821190338850673</v>
      </c>
    </row>
    <row r="3722" spans="1:9">
      <c r="A3722" s="32">
        <v>45819</v>
      </c>
      <c r="B3722" s="31">
        <v>86.37</v>
      </c>
      <c r="C3722" s="31">
        <v>123.54</v>
      </c>
      <c r="D3722" s="31">
        <v>116.27</v>
      </c>
      <c r="E3722" s="31">
        <v>111.2</v>
      </c>
      <c r="F3722" s="31">
        <v>88.28</v>
      </c>
      <c r="G3722" s="33">
        <f t="shared" si="116"/>
        <v>107.78128468165886</v>
      </c>
      <c r="H3722" s="28">
        <v>45819</v>
      </c>
      <c r="I3722">
        <f t="shared" si="115"/>
        <v>0.84724434304413387</v>
      </c>
    </row>
    <row r="3723" spans="1:9">
      <c r="A3723" s="32">
        <v>45820</v>
      </c>
      <c r="B3723" s="31">
        <v>86.46</v>
      </c>
      <c r="C3723" s="31">
        <v>123.63</v>
      </c>
      <c r="D3723" s="31">
        <v>116.14</v>
      </c>
      <c r="E3723" s="31">
        <v>111.34</v>
      </c>
      <c r="F3723" s="31">
        <v>88.21</v>
      </c>
      <c r="G3723" s="33">
        <f t="shared" si="116"/>
        <v>107.82964323525114</v>
      </c>
      <c r="H3723" s="28">
        <v>45820</v>
      </c>
      <c r="I3723">
        <f t="shared" si="115"/>
        <v>0.82655479207907723</v>
      </c>
    </row>
    <row r="3724" spans="1:9">
      <c r="A3724" s="32">
        <v>45821</v>
      </c>
      <c r="B3724" s="31">
        <v>86.54</v>
      </c>
      <c r="C3724" s="31">
        <v>123.58</v>
      </c>
      <c r="D3724" s="31">
        <v>116.23</v>
      </c>
      <c r="E3724" s="31">
        <v>111.33</v>
      </c>
      <c r="F3724" s="31">
        <v>88.18</v>
      </c>
      <c r="G3724" s="33">
        <f t="shared" si="116"/>
        <v>107.83431699948889</v>
      </c>
      <c r="H3724" s="28">
        <v>45821</v>
      </c>
      <c r="I3724">
        <f t="shared" si="115"/>
        <v>0.81074436608259048</v>
      </c>
    </row>
    <row r="3725" spans="1:9">
      <c r="A3725" s="32">
        <v>45822</v>
      </c>
      <c r="B3725" s="31">
        <v>85.83</v>
      </c>
      <c r="C3725" s="31">
        <v>122.89</v>
      </c>
      <c r="D3725" s="31">
        <v>115.87</v>
      </c>
      <c r="E3725" s="31">
        <v>110.83</v>
      </c>
      <c r="F3725" s="31">
        <v>87.73</v>
      </c>
      <c r="G3725" s="33">
        <f t="shared" si="116"/>
        <v>107.24420962324766</v>
      </c>
      <c r="H3725" s="28">
        <v>45822</v>
      </c>
      <c r="I3725">
        <f t="shared" si="115"/>
        <v>0.82346551432296144</v>
      </c>
    </row>
    <row r="3726" spans="1:9">
      <c r="A3726" s="32">
        <v>45823</v>
      </c>
      <c r="B3726" s="31">
        <v>84.76</v>
      </c>
      <c r="C3726" s="31">
        <v>121.01</v>
      </c>
      <c r="D3726" s="31">
        <v>115.47</v>
      </c>
      <c r="E3726" s="31">
        <v>110.01</v>
      </c>
      <c r="F3726" s="31">
        <v>86.77</v>
      </c>
      <c r="G3726" s="33">
        <f t="shared" si="116"/>
        <v>106.01814795378212</v>
      </c>
      <c r="H3726" s="28">
        <v>45823</v>
      </c>
      <c r="I3726">
        <f t="shared" si="115"/>
        <v>0.882320496792525</v>
      </c>
    </row>
    <row r="3727" spans="1:9">
      <c r="A3727" s="32">
        <v>45824</v>
      </c>
      <c r="B3727" s="31">
        <v>86.48</v>
      </c>
      <c r="C3727" s="31">
        <v>123.34</v>
      </c>
      <c r="D3727" s="31">
        <v>116.29</v>
      </c>
      <c r="E3727" s="31">
        <v>111.33</v>
      </c>
      <c r="F3727" s="31">
        <v>88.3</v>
      </c>
      <c r="G3727" s="33">
        <f t="shared" si="116"/>
        <v>107.7581779807973</v>
      </c>
      <c r="H3727" s="28">
        <v>45824</v>
      </c>
      <c r="I3727">
        <f t="shared" si="115"/>
        <v>0.85953333497255224</v>
      </c>
    </row>
    <row r="3728" spans="1:9">
      <c r="A3728" s="32">
        <v>45825</v>
      </c>
      <c r="B3728" s="31">
        <v>86.46</v>
      </c>
      <c r="C3728" s="31">
        <v>123.31</v>
      </c>
      <c r="D3728" s="31">
        <v>116.05</v>
      </c>
      <c r="E3728" s="31">
        <v>111.35</v>
      </c>
      <c r="F3728" s="31">
        <v>88.27</v>
      </c>
      <c r="G3728" s="33">
        <f t="shared" si="116"/>
        <v>107.71200893509052</v>
      </c>
      <c r="H3728" s="28">
        <v>45825</v>
      </c>
      <c r="I3728">
        <f t="shared" si="115"/>
        <v>0.82764674323593801</v>
      </c>
    </row>
    <row r="3729" spans="1:9">
      <c r="A3729" s="32">
        <v>45826</v>
      </c>
      <c r="B3729" s="31">
        <v>86.46</v>
      </c>
      <c r="C3729" s="31">
        <v>123.23</v>
      </c>
      <c r="D3729" s="31">
        <v>115.93</v>
      </c>
      <c r="E3729" s="31">
        <v>111.22</v>
      </c>
      <c r="F3729" s="31">
        <v>88.22</v>
      </c>
      <c r="G3729" s="33">
        <f t="shared" si="116"/>
        <v>107.6405887667932</v>
      </c>
      <c r="H3729" s="28">
        <v>45826</v>
      </c>
      <c r="I3729">
        <f t="shared" si="115"/>
        <v>0.79789768324745813</v>
      </c>
    </row>
    <row r="3730" spans="1:9">
      <c r="A3730" s="32">
        <v>45827</v>
      </c>
      <c r="B3730" s="31">
        <v>86.36</v>
      </c>
      <c r="C3730" s="31">
        <v>122.87</v>
      </c>
      <c r="D3730" s="31">
        <v>116.07</v>
      </c>
      <c r="E3730" s="31">
        <v>111.27</v>
      </c>
      <c r="F3730" s="31">
        <v>88.11</v>
      </c>
      <c r="G3730" s="33">
        <f t="shared" si="116"/>
        <v>107.49835275810455</v>
      </c>
      <c r="H3730" s="28">
        <v>45827</v>
      </c>
      <c r="I3730">
        <f t="shared" si="115"/>
        <v>0.7618581810792957</v>
      </c>
    </row>
    <row r="3731" spans="1:9">
      <c r="A3731" s="32">
        <v>45828</v>
      </c>
      <c r="B3731" s="31">
        <v>86.01</v>
      </c>
      <c r="C3731" s="31">
        <v>122.49</v>
      </c>
      <c r="D3731" s="31">
        <v>115.8</v>
      </c>
      <c r="E3731" s="31">
        <v>110.87</v>
      </c>
      <c r="F3731" s="31">
        <v>87.8</v>
      </c>
      <c r="G3731" s="33">
        <f t="shared" si="116"/>
        <v>107.14507602584695</v>
      </c>
      <c r="H3731" s="28">
        <v>45828</v>
      </c>
      <c r="I3731">
        <f t="shared" si="115"/>
        <v>0.74454034597970364</v>
      </c>
    </row>
    <row r="3732" spans="1:9">
      <c r="A3732" s="32">
        <v>45829</v>
      </c>
      <c r="B3732" s="31">
        <v>85.94</v>
      </c>
      <c r="C3732" s="31">
        <v>122.32</v>
      </c>
      <c r="D3732" s="31">
        <v>115.94</v>
      </c>
      <c r="E3732" s="31">
        <v>111.02</v>
      </c>
      <c r="F3732" s="31">
        <v>87.82</v>
      </c>
      <c r="G3732" s="33">
        <f t="shared" si="116"/>
        <v>107.11203772999416</v>
      </c>
      <c r="H3732" s="28">
        <v>45829</v>
      </c>
      <c r="I3732">
        <f t="shared" si="115"/>
        <v>0.74746794415629136</v>
      </c>
    </row>
    <row r="3733" spans="1:9">
      <c r="A3733" s="32">
        <v>45830</v>
      </c>
      <c r="B3733" s="31">
        <v>84.56</v>
      </c>
      <c r="C3733" s="31">
        <v>120.32</v>
      </c>
      <c r="D3733" s="31">
        <v>115.24</v>
      </c>
      <c r="E3733" s="31">
        <v>109.99</v>
      </c>
      <c r="F3733" s="31">
        <v>86.85</v>
      </c>
      <c r="G3733" s="33">
        <f t="shared" si="116"/>
        <v>105.7033670871057</v>
      </c>
      <c r="H3733" s="28">
        <v>45830</v>
      </c>
      <c r="I3733">
        <f t="shared" si="115"/>
        <v>0.8157713573508546</v>
      </c>
    </row>
    <row r="3734" spans="1:9">
      <c r="A3734" s="32">
        <v>45831</v>
      </c>
      <c r="B3734" s="31">
        <v>86.15</v>
      </c>
      <c r="C3734" s="31">
        <v>122.45</v>
      </c>
      <c r="D3734" s="31">
        <v>115.97</v>
      </c>
      <c r="E3734" s="31">
        <v>111.08</v>
      </c>
      <c r="F3734" s="31">
        <v>88.03</v>
      </c>
      <c r="G3734" s="33">
        <f t="shared" si="116"/>
        <v>107.24687025408875</v>
      </c>
      <c r="H3734" s="28">
        <v>45831</v>
      </c>
      <c r="I3734">
        <f t="shared" si="115"/>
        <v>0.78888759247477669</v>
      </c>
    </row>
    <row r="3735" spans="1:9">
      <c r="A3735" s="32">
        <v>45832</v>
      </c>
      <c r="B3735" s="31">
        <v>86.37</v>
      </c>
      <c r="C3735" s="31">
        <v>122.65</v>
      </c>
      <c r="D3735" s="31">
        <v>116.03</v>
      </c>
      <c r="E3735" s="31">
        <v>111.19</v>
      </c>
      <c r="F3735" s="31">
        <v>88.21</v>
      </c>
      <c r="G3735" s="33">
        <f t="shared" si="116"/>
        <v>107.41678418881425</v>
      </c>
      <c r="H3735" s="28">
        <v>45832</v>
      </c>
      <c r="I3735">
        <f t="shared" si="115"/>
        <v>0.75910086172441127</v>
      </c>
    </row>
    <row r="3736" spans="1:9">
      <c r="A3736" s="32">
        <v>45833</v>
      </c>
      <c r="B3736" s="31">
        <v>86.38</v>
      </c>
      <c r="C3736" s="31">
        <v>122.29</v>
      </c>
      <c r="D3736" s="31">
        <v>115.85</v>
      </c>
      <c r="E3736" s="31">
        <v>111.03</v>
      </c>
      <c r="F3736" s="31">
        <v>88.11</v>
      </c>
      <c r="G3736" s="33">
        <f t="shared" si="116"/>
        <v>107.22670054212907</v>
      </c>
      <c r="H3736" s="28">
        <v>45833</v>
      </c>
      <c r="I3736">
        <f t="shared" si="115"/>
        <v>0.72599772249006689</v>
      </c>
    </row>
    <row r="3737" spans="1:9">
      <c r="A3737" s="32">
        <v>45834</v>
      </c>
      <c r="B3737" s="31">
        <v>86.33</v>
      </c>
      <c r="C3737" s="31">
        <v>122.39</v>
      </c>
      <c r="D3737" s="31">
        <v>115.92</v>
      </c>
      <c r="E3737" s="31">
        <v>111.09</v>
      </c>
      <c r="F3737" s="31">
        <v>88.07</v>
      </c>
      <c r="G3737" s="33">
        <f t="shared" si="116"/>
        <v>107.26488349700641</v>
      </c>
      <c r="H3737" s="28">
        <v>45834</v>
      </c>
      <c r="I3737">
        <f t="shared" si="115"/>
        <v>0.71051044523350926</v>
      </c>
    </row>
    <row r="3738" spans="1:9">
      <c r="A3738" s="32">
        <v>45835</v>
      </c>
      <c r="B3738" s="31">
        <v>86.19</v>
      </c>
      <c r="C3738" s="31">
        <v>122.17</v>
      </c>
      <c r="D3738" s="31">
        <v>115.72</v>
      </c>
      <c r="E3738" s="31">
        <v>110.96</v>
      </c>
      <c r="F3738" s="31">
        <v>88.17</v>
      </c>
      <c r="G3738" s="33">
        <f t="shared" si="116"/>
        <v>107.12299745363607</v>
      </c>
      <c r="H3738" s="28">
        <v>45835</v>
      </c>
      <c r="I3738">
        <f t="shared" si="115"/>
        <v>0.68688279679811837</v>
      </c>
    </row>
    <row r="3739" spans="1:9">
      <c r="A3739" s="32">
        <v>45836</v>
      </c>
      <c r="B3739" s="31">
        <v>86.12</v>
      </c>
      <c r="C3739" s="31">
        <v>121.9</v>
      </c>
      <c r="D3739" s="31">
        <v>115.93</v>
      </c>
      <c r="E3739" s="31">
        <v>111.18</v>
      </c>
      <c r="F3739" s="31">
        <v>88.06</v>
      </c>
      <c r="G3739" s="33">
        <f t="shared" si="116"/>
        <v>107.05547627957067</v>
      </c>
      <c r="H3739" s="28">
        <v>45836</v>
      </c>
      <c r="I3739">
        <f t="shared" si="115"/>
        <v>0.68475241568572121</v>
      </c>
    </row>
    <row r="3740" spans="1:9">
      <c r="A3740" s="32">
        <v>45837</v>
      </c>
      <c r="B3740" s="31">
        <v>84.45</v>
      </c>
      <c r="C3740" s="31">
        <v>119.47</v>
      </c>
      <c r="D3740" s="31">
        <v>114.93</v>
      </c>
      <c r="E3740" s="31">
        <v>109.55</v>
      </c>
      <c r="F3740" s="31">
        <v>87.05</v>
      </c>
      <c r="G3740" s="33">
        <f t="shared" si="116"/>
        <v>105.29031642450349</v>
      </c>
      <c r="H3740" s="28">
        <v>45837</v>
      </c>
      <c r="I3740">
        <f t="shared" si="115"/>
        <v>0.76308442343747007</v>
      </c>
    </row>
    <row r="3741" spans="1:9">
      <c r="A3741" s="32">
        <v>45838</v>
      </c>
      <c r="B3741" s="31">
        <v>86.22</v>
      </c>
      <c r="C3741" s="31">
        <v>122.21</v>
      </c>
      <c r="D3741" s="31">
        <v>115.87</v>
      </c>
      <c r="E3741" s="31">
        <v>111.06</v>
      </c>
      <c r="F3741" s="31">
        <v>88.36</v>
      </c>
      <c r="G3741" s="33">
        <f t="shared" si="116"/>
        <v>107.20469936477802</v>
      </c>
      <c r="H3741" s="28">
        <v>45838</v>
      </c>
      <c r="I3741">
        <f t="shared" si="115"/>
        <v>0.74317523973191546</v>
      </c>
    </row>
    <row r="3742" spans="1:9">
      <c r="A3742" s="32">
        <v>45839</v>
      </c>
      <c r="B3742" s="31">
        <v>86.11</v>
      </c>
      <c r="C3742" s="31">
        <v>121.67</v>
      </c>
      <c r="D3742" s="31">
        <v>115.77</v>
      </c>
      <c r="E3742" s="31">
        <v>110.87</v>
      </c>
      <c r="F3742" s="31">
        <v>88.12</v>
      </c>
      <c r="G3742" s="33">
        <f t="shared" si="116"/>
        <v>106.9092084824036</v>
      </c>
      <c r="H3742" s="28">
        <v>45839</v>
      </c>
      <c r="I3742">
        <f t="shared" si="115"/>
        <v>0.72116770532573615</v>
      </c>
    </row>
    <row r="3743" spans="1:9">
      <c r="A3743" s="32">
        <v>45840</v>
      </c>
      <c r="B3743" s="31">
        <v>86.13</v>
      </c>
      <c r="C3743" s="31">
        <v>121.81</v>
      </c>
      <c r="D3743" s="31">
        <v>115.77</v>
      </c>
      <c r="E3743" s="31">
        <v>110.78</v>
      </c>
      <c r="F3743" s="31">
        <v>88.09</v>
      </c>
      <c r="G3743" s="33">
        <f t="shared" si="116"/>
        <v>106.94607750438081</v>
      </c>
      <c r="H3743" s="28">
        <v>45840</v>
      </c>
      <c r="I3743">
        <f t="shared" si="115"/>
        <v>0.69972343725909503</v>
      </c>
    </row>
    <row r="3744" spans="1:9">
      <c r="A3744" s="32">
        <v>45841</v>
      </c>
      <c r="B3744" s="31">
        <v>86.31</v>
      </c>
      <c r="C3744" s="31">
        <v>121.69</v>
      </c>
      <c r="D3744" s="31">
        <v>115.76</v>
      </c>
      <c r="E3744" s="31">
        <v>110.83</v>
      </c>
      <c r="F3744" s="31">
        <v>88.14</v>
      </c>
      <c r="G3744" s="33">
        <f t="shared" si="116"/>
        <v>106.95496906030955</v>
      </c>
      <c r="H3744" s="28">
        <v>45841</v>
      </c>
      <c r="I3744">
        <f t="shared" ref="I3744:I3807" si="117">_xlfn.STDEV.P(G3717:G3744)</f>
        <v>0.67223232349752227</v>
      </c>
    </row>
    <row r="3745" spans="1:9">
      <c r="A3745" s="32">
        <v>45842</v>
      </c>
      <c r="B3745" s="31">
        <v>86.19</v>
      </c>
      <c r="C3745" s="31">
        <v>121.61</v>
      </c>
      <c r="D3745" s="31">
        <v>115.74</v>
      </c>
      <c r="E3745" s="31">
        <v>110.81</v>
      </c>
      <c r="F3745" s="31">
        <v>88.24</v>
      </c>
      <c r="G3745" s="33">
        <f t="shared" si="116"/>
        <v>106.9080727037091</v>
      </c>
      <c r="H3745" s="28">
        <v>45842</v>
      </c>
      <c r="I3745">
        <f t="shared" si="117"/>
        <v>0.65822468520301314</v>
      </c>
    </row>
    <row r="3746" spans="1:9">
      <c r="A3746" s="32">
        <v>45843</v>
      </c>
      <c r="B3746" s="31">
        <v>85.85</v>
      </c>
      <c r="C3746" s="31">
        <v>119.92</v>
      </c>
      <c r="D3746" s="31">
        <v>115.32</v>
      </c>
      <c r="E3746" s="31">
        <v>110.65</v>
      </c>
      <c r="F3746" s="31">
        <v>87.69</v>
      </c>
      <c r="G3746" s="33">
        <f t="shared" si="116"/>
        <v>106.06707487587614</v>
      </c>
      <c r="H3746" s="28">
        <v>45843</v>
      </c>
      <c r="I3746">
        <f t="shared" si="117"/>
        <v>0.68685604262849842</v>
      </c>
    </row>
    <row r="3747" spans="1:9">
      <c r="A3747" s="32">
        <v>45844</v>
      </c>
      <c r="B3747" s="31">
        <v>84.29</v>
      </c>
      <c r="C3747" s="31">
        <v>118.49</v>
      </c>
      <c r="D3747" s="31">
        <v>114.81</v>
      </c>
      <c r="E3747" s="31">
        <v>109.51</v>
      </c>
      <c r="F3747" s="31">
        <v>86.77</v>
      </c>
      <c r="G3747" s="33">
        <f t="shared" si="116"/>
        <v>104.83978752920559</v>
      </c>
      <c r="H3747" s="28">
        <v>45844</v>
      </c>
      <c r="I3747">
        <f t="shared" si="117"/>
        <v>0.78029208061153199</v>
      </c>
    </row>
    <row r="3748" spans="1:9">
      <c r="A3748" s="32">
        <v>45845</v>
      </c>
      <c r="B3748" s="31">
        <v>86</v>
      </c>
      <c r="C3748" s="31">
        <v>121.14</v>
      </c>
      <c r="D3748" s="31">
        <v>115.38</v>
      </c>
      <c r="E3748" s="31">
        <v>110.71</v>
      </c>
      <c r="F3748" s="31">
        <v>88.18</v>
      </c>
      <c r="G3748" s="33">
        <f t="shared" si="116"/>
        <v>106.62724143910629</v>
      </c>
      <c r="H3748" s="28">
        <v>45845</v>
      </c>
      <c r="I3748">
        <f t="shared" si="117"/>
        <v>0.76224305473984177</v>
      </c>
    </row>
    <row r="3749" spans="1:9">
      <c r="A3749" s="32">
        <v>45846</v>
      </c>
      <c r="B3749" s="31">
        <v>86.17</v>
      </c>
      <c r="C3749" s="31">
        <v>121.39</v>
      </c>
      <c r="D3749" s="31">
        <v>115.6</v>
      </c>
      <c r="E3749" s="31">
        <v>110.87</v>
      </c>
      <c r="F3749" s="31">
        <v>88.25</v>
      </c>
      <c r="G3749" s="33">
        <f t="shared" si="116"/>
        <v>106.8171815219772</v>
      </c>
      <c r="H3749" s="28">
        <v>45846</v>
      </c>
      <c r="I3749">
        <f t="shared" si="117"/>
        <v>0.74449780014456524</v>
      </c>
    </row>
    <row r="3750" spans="1:9">
      <c r="A3750" s="32">
        <v>45847</v>
      </c>
      <c r="B3750" s="31">
        <v>85.5</v>
      </c>
      <c r="C3750" s="31">
        <v>120.74</v>
      </c>
      <c r="D3750" s="31">
        <v>115.15</v>
      </c>
      <c r="E3750" s="31">
        <v>110.25</v>
      </c>
      <c r="F3750" s="31">
        <v>87.7</v>
      </c>
      <c r="G3750" s="33">
        <f t="shared" si="116"/>
        <v>106.20633182133469</v>
      </c>
      <c r="H3750" s="28">
        <v>45847</v>
      </c>
      <c r="I3750">
        <f t="shared" si="117"/>
        <v>0.74060599554975681</v>
      </c>
    </row>
    <row r="3751" spans="1:9">
      <c r="A3751" s="32">
        <v>45848</v>
      </c>
      <c r="B3751" s="31">
        <v>86.06</v>
      </c>
      <c r="C3751" s="31">
        <v>120.82</v>
      </c>
      <c r="D3751" s="31">
        <v>115.43</v>
      </c>
      <c r="E3751" s="31">
        <v>110.9</v>
      </c>
      <c r="F3751" s="31">
        <v>88.26</v>
      </c>
      <c r="G3751" s="33">
        <f t="shared" si="116"/>
        <v>106.57119126934869</v>
      </c>
      <c r="H3751" s="28">
        <v>45848</v>
      </c>
      <c r="I3751">
        <f t="shared" si="117"/>
        <v>0.72163629342284152</v>
      </c>
    </row>
    <row r="3752" spans="1:9">
      <c r="A3752" s="32">
        <v>45849</v>
      </c>
      <c r="B3752" s="31">
        <v>86.1</v>
      </c>
      <c r="C3752" s="31">
        <v>120.43</v>
      </c>
      <c r="D3752" s="31">
        <v>115.29</v>
      </c>
      <c r="E3752" s="31">
        <v>110.81</v>
      </c>
      <c r="F3752" s="31">
        <v>88.25</v>
      </c>
      <c r="G3752" s="33">
        <f t="shared" si="116"/>
        <v>106.40513493903329</v>
      </c>
      <c r="H3752" s="28">
        <v>45849</v>
      </c>
      <c r="I3752">
        <f t="shared" si="117"/>
        <v>0.70185141755357716</v>
      </c>
    </row>
    <row r="3753" spans="1:9">
      <c r="A3753" s="32">
        <v>45850</v>
      </c>
      <c r="B3753" s="31">
        <v>85.45</v>
      </c>
      <c r="C3753" s="31">
        <v>119.57</v>
      </c>
      <c r="D3753" s="31">
        <v>114.89</v>
      </c>
      <c r="E3753" s="31">
        <v>110.52</v>
      </c>
      <c r="F3753" s="31">
        <v>87.77</v>
      </c>
      <c r="G3753" s="33">
        <f t="shared" si="116"/>
        <v>105.79022050233642</v>
      </c>
      <c r="H3753" s="28">
        <v>45850</v>
      </c>
      <c r="I3753">
        <f t="shared" si="117"/>
        <v>0.72192143820483301</v>
      </c>
    </row>
    <row r="3754" spans="1:9">
      <c r="A3754" s="32">
        <v>45851</v>
      </c>
      <c r="B3754" s="31">
        <v>84.09</v>
      </c>
      <c r="C3754" s="31">
        <v>117.45</v>
      </c>
      <c r="D3754" s="31">
        <v>114.15</v>
      </c>
      <c r="E3754" s="31">
        <v>109.29</v>
      </c>
      <c r="F3754" s="31">
        <v>86.91</v>
      </c>
      <c r="G3754" s="33">
        <f t="shared" si="116"/>
        <v>104.3209422459112</v>
      </c>
      <c r="H3754" s="28">
        <v>45851</v>
      </c>
      <c r="I3754">
        <f t="shared" si="117"/>
        <v>0.84325593386026154</v>
      </c>
    </row>
    <row r="3755" spans="1:9">
      <c r="A3755" s="32">
        <v>45852</v>
      </c>
      <c r="B3755" s="31">
        <v>86</v>
      </c>
      <c r="C3755" s="31">
        <v>120.37</v>
      </c>
      <c r="D3755" s="31">
        <v>115.34</v>
      </c>
      <c r="E3755" s="31">
        <v>110.75</v>
      </c>
      <c r="F3755" s="31">
        <v>88.24</v>
      </c>
      <c r="G3755" s="33">
        <f t="shared" si="116"/>
        <v>106.35710120655665</v>
      </c>
      <c r="H3755" s="28">
        <v>45852</v>
      </c>
      <c r="I3755">
        <f t="shared" si="117"/>
        <v>0.82058726237763058</v>
      </c>
    </row>
    <row r="3756" spans="1:9">
      <c r="A3756" s="32">
        <v>45853</v>
      </c>
      <c r="B3756" s="31">
        <v>86.05</v>
      </c>
      <c r="C3756" s="31">
        <v>120.37</v>
      </c>
      <c r="D3756" s="31">
        <v>115.41</v>
      </c>
      <c r="E3756" s="31">
        <v>110.74</v>
      </c>
      <c r="F3756" s="31">
        <v>88.19</v>
      </c>
      <c r="G3756" s="33">
        <f t="shared" si="116"/>
        <v>106.36819153402452</v>
      </c>
      <c r="H3756" s="28">
        <v>45853</v>
      </c>
      <c r="I3756">
        <f t="shared" si="117"/>
        <v>0.79634566870637125</v>
      </c>
    </row>
    <row r="3757" spans="1:9">
      <c r="A3757" s="32">
        <v>45854</v>
      </c>
      <c r="B3757" s="31">
        <v>86.03</v>
      </c>
      <c r="C3757" s="31">
        <v>119.94</v>
      </c>
      <c r="D3757" s="31">
        <v>115.19</v>
      </c>
      <c r="E3757" s="31">
        <v>110.86</v>
      </c>
      <c r="F3757" s="31">
        <v>88.2</v>
      </c>
      <c r="G3757" s="33">
        <f t="shared" si="116"/>
        <v>106.20048143618573</v>
      </c>
      <c r="H3757" s="28">
        <v>45854</v>
      </c>
      <c r="I3757">
        <f t="shared" si="117"/>
        <v>0.77417446363896292</v>
      </c>
    </row>
    <row r="3758" spans="1:9" ht="18">
      <c r="A3758" s="34">
        <v>45855</v>
      </c>
      <c r="B3758" s="31">
        <v>86.21</v>
      </c>
      <c r="C3758" s="31">
        <v>120.36</v>
      </c>
      <c r="D3758" s="31">
        <v>115.54</v>
      </c>
      <c r="E3758" s="31">
        <v>110.94</v>
      </c>
      <c r="F3758" s="31">
        <v>88.58</v>
      </c>
      <c r="G3758" s="30">
        <f t="shared" si="116"/>
        <v>106.50070399204147</v>
      </c>
      <c r="H3758" s="28">
        <v>45855</v>
      </c>
      <c r="I3758">
        <f t="shared" si="117"/>
        <v>0.7526571531872297</v>
      </c>
    </row>
    <row r="3759" spans="1:9" ht="18">
      <c r="A3759" s="34">
        <v>45856</v>
      </c>
      <c r="B3759" s="31">
        <v>86.19</v>
      </c>
      <c r="C3759" s="31">
        <v>120.38</v>
      </c>
      <c r="D3759" s="31">
        <v>115.33</v>
      </c>
      <c r="E3759" s="31">
        <v>110.77</v>
      </c>
      <c r="F3759" s="31">
        <v>88.34</v>
      </c>
      <c r="G3759" s="30">
        <f t="shared" si="116"/>
        <v>106.41754937573012</v>
      </c>
      <c r="H3759" s="28">
        <v>45856</v>
      </c>
      <c r="I3759">
        <f t="shared" si="117"/>
        <v>0.74315121673657469</v>
      </c>
    </row>
    <row r="3760" spans="1:9" ht="18">
      <c r="A3760" s="34">
        <v>45857</v>
      </c>
      <c r="B3760" s="31">
        <v>86.08</v>
      </c>
      <c r="C3760" s="31">
        <v>119.13</v>
      </c>
      <c r="D3760" s="31">
        <v>114.85</v>
      </c>
      <c r="E3760" s="31">
        <v>110.74</v>
      </c>
      <c r="F3760" s="31">
        <v>88</v>
      </c>
      <c r="G3760" s="30">
        <f t="shared" si="116"/>
        <v>105.82812554760513</v>
      </c>
      <c r="H3760" s="28">
        <v>45857</v>
      </c>
      <c r="I3760">
        <f t="shared" si="117"/>
        <v>0.7432555571381978</v>
      </c>
    </row>
    <row r="3761" spans="1:9" ht="18">
      <c r="A3761" s="34">
        <v>45858</v>
      </c>
      <c r="B3761" s="31">
        <v>84.47</v>
      </c>
      <c r="C3761" s="31">
        <v>117.45</v>
      </c>
      <c r="D3761" s="31">
        <v>114.44</v>
      </c>
      <c r="E3761" s="31">
        <v>109.28</v>
      </c>
      <c r="F3761" s="31">
        <v>87.1</v>
      </c>
      <c r="G3761" s="30">
        <f t="shared" si="116"/>
        <v>104.46401002117405</v>
      </c>
      <c r="H3761" s="28">
        <v>45858</v>
      </c>
      <c r="I3761">
        <f t="shared" si="117"/>
        <v>0.81934172672485306</v>
      </c>
    </row>
    <row r="3762" spans="1:9" ht="18">
      <c r="A3762" s="34">
        <v>45859</v>
      </c>
      <c r="B3762" s="31">
        <v>86.23</v>
      </c>
      <c r="C3762" s="31">
        <v>120.29</v>
      </c>
      <c r="D3762" s="31">
        <v>115.27</v>
      </c>
      <c r="E3762" s="31">
        <v>110.75</v>
      </c>
      <c r="F3762" s="31">
        <v>88.39</v>
      </c>
      <c r="G3762" s="30">
        <f t="shared" si="116"/>
        <v>106.38976498612733</v>
      </c>
      <c r="H3762" s="28">
        <v>45859</v>
      </c>
      <c r="I3762">
        <f t="shared" si="117"/>
        <v>0.80315270020446805</v>
      </c>
    </row>
    <row r="3763" spans="1:9" ht="18">
      <c r="A3763" s="34">
        <v>45860</v>
      </c>
      <c r="B3763" s="31">
        <v>85.93</v>
      </c>
      <c r="C3763" s="31">
        <v>119.66</v>
      </c>
      <c r="D3763" s="31">
        <v>114.79</v>
      </c>
      <c r="E3763" s="31">
        <v>110.14</v>
      </c>
      <c r="F3763" s="31">
        <v>88.19</v>
      </c>
      <c r="G3763" s="30">
        <f t="shared" si="116"/>
        <v>105.91235246604846</v>
      </c>
      <c r="H3763" s="28">
        <v>45860</v>
      </c>
      <c r="I3763">
        <f t="shared" si="117"/>
        <v>0.78162656271921782</v>
      </c>
    </row>
    <row r="3764" spans="1:9" ht="18">
      <c r="A3764" s="34">
        <v>45861</v>
      </c>
      <c r="B3764" s="31">
        <v>86.41</v>
      </c>
      <c r="C3764" s="31">
        <v>119.86</v>
      </c>
      <c r="D3764" s="31">
        <v>114.84</v>
      </c>
      <c r="E3764" s="31">
        <v>110.5</v>
      </c>
      <c r="F3764" s="31">
        <v>88.37</v>
      </c>
      <c r="G3764" s="30">
        <f t="shared" si="116"/>
        <v>106.17668963566003</v>
      </c>
      <c r="H3764" s="28">
        <v>45861</v>
      </c>
      <c r="I3764">
        <f t="shared" si="117"/>
        <v>0.7621840707498273</v>
      </c>
    </row>
    <row r="3765" spans="1:9" ht="18">
      <c r="A3765" s="34">
        <v>45862</v>
      </c>
      <c r="B3765" s="31">
        <v>86.15</v>
      </c>
      <c r="C3765" s="31">
        <v>119.74</v>
      </c>
      <c r="D3765" s="31">
        <v>114.8</v>
      </c>
      <c r="E3765" s="31">
        <v>110.2</v>
      </c>
      <c r="F3765" s="31">
        <v>88.2</v>
      </c>
      <c r="G3765" s="30">
        <f t="shared" si="116"/>
        <v>106.00111451336154</v>
      </c>
      <c r="H3765" s="28">
        <v>45862</v>
      </c>
      <c r="I3765">
        <f t="shared" si="117"/>
        <v>0.73977699636122773</v>
      </c>
    </row>
    <row r="3766" spans="1:9" ht="18">
      <c r="A3766" s="34">
        <v>45863</v>
      </c>
      <c r="B3766" s="31">
        <v>86.56</v>
      </c>
      <c r="C3766" s="31">
        <v>119.76</v>
      </c>
      <c r="D3766" s="31">
        <v>115.15</v>
      </c>
      <c r="E3766" s="31">
        <v>110.76</v>
      </c>
      <c r="F3766" s="31">
        <v>88.57</v>
      </c>
      <c r="G3766" s="30">
        <f t="shared" si="116"/>
        <v>106.28006972838784</v>
      </c>
      <c r="H3766" s="28">
        <v>45863</v>
      </c>
      <c r="I3766">
        <f t="shared" si="117"/>
        <v>0.72002161947674503</v>
      </c>
    </row>
    <row r="3767" spans="1:9" ht="18">
      <c r="A3767" s="34">
        <v>45864</v>
      </c>
      <c r="B3767" s="31">
        <v>86.38</v>
      </c>
      <c r="C3767" s="31">
        <v>118.67</v>
      </c>
      <c r="D3767" s="31">
        <v>114.52</v>
      </c>
      <c r="E3767" s="31">
        <v>110.76</v>
      </c>
      <c r="F3767" s="31">
        <v>88.14</v>
      </c>
      <c r="G3767" s="30">
        <f t="shared" si="116"/>
        <v>105.70721456082065</v>
      </c>
      <c r="H3767" s="28">
        <v>45864</v>
      </c>
      <c r="I3767">
        <f t="shared" si="117"/>
        <v>0.70666165449640717</v>
      </c>
    </row>
    <row r="3768" spans="1:9" ht="18">
      <c r="A3768" s="34">
        <v>45865</v>
      </c>
      <c r="B3768" s="31">
        <v>85.05</v>
      </c>
      <c r="C3768" s="31">
        <v>117.47</v>
      </c>
      <c r="D3768" s="31">
        <v>114.15</v>
      </c>
      <c r="E3768" s="31">
        <v>109.51</v>
      </c>
      <c r="F3768" s="31">
        <v>87.32</v>
      </c>
      <c r="G3768" s="30">
        <f t="shared" si="116"/>
        <v>104.62719165267231</v>
      </c>
      <c r="H3768" s="28">
        <v>45865</v>
      </c>
      <c r="I3768">
        <f t="shared" si="117"/>
        <v>0.74543767965695762</v>
      </c>
    </row>
    <row r="3769" spans="1:9" ht="18">
      <c r="A3769" s="34">
        <v>45866</v>
      </c>
      <c r="B3769" s="31">
        <v>86.71</v>
      </c>
      <c r="C3769" s="31">
        <v>119.54</v>
      </c>
      <c r="D3769" s="31">
        <v>114.85</v>
      </c>
      <c r="E3769" s="31">
        <v>110.69</v>
      </c>
      <c r="F3769" s="31">
        <v>88.41</v>
      </c>
      <c r="G3769" s="30">
        <f t="shared" si="116"/>
        <v>106.16207857221086</v>
      </c>
      <c r="H3769" s="28">
        <v>45866</v>
      </c>
      <c r="I3769">
        <f t="shared" si="117"/>
        <v>0.71658940632874335</v>
      </c>
    </row>
    <row r="3770" spans="1:9" ht="18">
      <c r="A3770" s="34">
        <v>45867</v>
      </c>
      <c r="B3770" s="31">
        <v>86.93</v>
      </c>
      <c r="C3770" s="31">
        <v>119.5</v>
      </c>
      <c r="D3770" s="31">
        <v>114.96</v>
      </c>
      <c r="E3770" s="31">
        <v>110.73</v>
      </c>
      <c r="F3770" s="31">
        <v>88.76</v>
      </c>
      <c r="G3770" s="30">
        <f t="shared" si="116"/>
        <v>106.26345488646321</v>
      </c>
      <c r="H3770" s="28">
        <v>45867</v>
      </c>
      <c r="I3770">
        <f t="shared" si="117"/>
        <v>0.70033131908020385</v>
      </c>
    </row>
    <row r="3771" spans="1:9" ht="18">
      <c r="A3771" s="34">
        <v>45868</v>
      </c>
      <c r="B3771" s="31">
        <v>86.95</v>
      </c>
      <c r="C3771" s="31">
        <v>119.36</v>
      </c>
      <c r="D3771" s="31">
        <v>114.95</v>
      </c>
      <c r="E3771" s="31">
        <v>110.63</v>
      </c>
      <c r="F3771" s="31">
        <v>88.77</v>
      </c>
      <c r="G3771" s="30">
        <f t="shared" si="116"/>
        <v>106.20129732221083</v>
      </c>
      <c r="H3771" s="28">
        <v>45868</v>
      </c>
      <c r="I3771">
        <f t="shared" si="117"/>
        <v>0.68062219788439404</v>
      </c>
    </row>
    <row r="3772" spans="1:9" ht="18">
      <c r="A3772" s="34">
        <v>45869</v>
      </c>
      <c r="B3772" s="31">
        <v>87.02</v>
      </c>
      <c r="C3772" s="31">
        <v>119.25</v>
      </c>
      <c r="D3772" s="31">
        <v>114.96</v>
      </c>
      <c r="E3772" s="31">
        <v>110.66</v>
      </c>
      <c r="F3772" s="31">
        <v>88.83</v>
      </c>
      <c r="G3772" s="30">
        <f t="shared" si="116"/>
        <v>106.19073616384343</v>
      </c>
      <c r="H3772" s="28">
        <v>45869</v>
      </c>
      <c r="I3772">
        <f t="shared" si="117"/>
        <v>0.65870548549020047</v>
      </c>
    </row>
    <row r="3773" spans="1:9" ht="18">
      <c r="A3773" s="34">
        <v>45870</v>
      </c>
      <c r="B3773" s="31">
        <v>87.16</v>
      </c>
      <c r="C3773" s="31">
        <v>119.2</v>
      </c>
      <c r="D3773" s="31">
        <v>114.87</v>
      </c>
      <c r="E3773" s="31">
        <v>110.72</v>
      </c>
      <c r="F3773" s="31">
        <v>88.82</v>
      </c>
      <c r="G3773" s="30">
        <f t="shared" si="116"/>
        <v>106.19971693377626</v>
      </c>
      <c r="H3773" s="28">
        <v>45870</v>
      </c>
      <c r="I3773">
        <f t="shared" si="117"/>
        <v>0.63742776644605526</v>
      </c>
    </row>
    <row r="3774" spans="1:9" ht="18">
      <c r="A3774" s="34">
        <v>45871</v>
      </c>
      <c r="B3774" s="31">
        <v>86.77</v>
      </c>
      <c r="C3774" s="31">
        <v>118.06</v>
      </c>
      <c r="D3774" s="31">
        <v>114.4</v>
      </c>
      <c r="E3774" s="31">
        <v>110.67</v>
      </c>
      <c r="F3774" s="31">
        <v>88.47</v>
      </c>
      <c r="G3774" s="30">
        <f t="shared" si="116"/>
        <v>105.58636663989485</v>
      </c>
      <c r="H3774" s="28">
        <v>45871</v>
      </c>
      <c r="I3774">
        <f t="shared" si="117"/>
        <v>0.6417459826866142</v>
      </c>
    </row>
    <row r="3775" spans="1:9" ht="18">
      <c r="A3775" s="34">
        <v>45872</v>
      </c>
      <c r="B3775" s="31">
        <v>85.54</v>
      </c>
      <c r="C3775" s="31">
        <v>116.78</v>
      </c>
      <c r="D3775" s="31">
        <v>114.23</v>
      </c>
      <c r="E3775" s="31">
        <v>109.47</v>
      </c>
      <c r="F3775" s="31">
        <v>87.59</v>
      </c>
      <c r="G3775" s="30">
        <f t="shared" si="116"/>
        <v>104.52349728022779</v>
      </c>
      <c r="H3775" s="28">
        <v>45872</v>
      </c>
      <c r="I3775">
        <f t="shared" si="117"/>
        <v>0.66409382747011658</v>
      </c>
    </row>
    <row r="3776" spans="1:9" ht="18">
      <c r="A3776" s="34">
        <v>45873</v>
      </c>
      <c r="B3776" s="31">
        <v>87.18</v>
      </c>
      <c r="C3776" s="31">
        <v>119.08</v>
      </c>
      <c r="D3776" s="31">
        <v>114.75</v>
      </c>
      <c r="E3776" s="31">
        <v>110.63</v>
      </c>
      <c r="F3776" s="31">
        <v>89.05</v>
      </c>
      <c r="G3776" s="30">
        <f t="shared" si="116"/>
        <v>106.16300242771609</v>
      </c>
      <c r="H3776" s="28">
        <v>45873</v>
      </c>
      <c r="I3776">
        <f t="shared" si="117"/>
        <v>0.65312544922296634</v>
      </c>
    </row>
    <row r="3777" spans="1:9" ht="18">
      <c r="A3777" s="34">
        <v>45874</v>
      </c>
      <c r="B3777" s="31">
        <v>87.26</v>
      </c>
      <c r="C3777" s="31">
        <v>119.14</v>
      </c>
      <c r="D3777" s="31">
        <v>114.77</v>
      </c>
      <c r="E3777" s="31">
        <v>110.66</v>
      </c>
      <c r="F3777" s="31">
        <v>89.21</v>
      </c>
      <c r="G3777" s="30">
        <f t="shared" si="116"/>
        <v>106.23139830972546</v>
      </c>
      <c r="H3777" s="28">
        <v>45874</v>
      </c>
      <c r="I3777">
        <f t="shared" si="117"/>
        <v>0.63415559566070168</v>
      </c>
    </row>
    <row r="3778" spans="1:9" ht="18">
      <c r="A3778" s="34">
        <v>45875</v>
      </c>
      <c r="B3778" s="31">
        <v>87.28</v>
      </c>
      <c r="C3778" s="31">
        <v>118.87</v>
      </c>
      <c r="D3778" s="31">
        <v>114.54</v>
      </c>
      <c r="E3778" s="31">
        <v>110.53</v>
      </c>
      <c r="F3778" s="31">
        <v>89.09</v>
      </c>
      <c r="G3778" s="30">
        <f t="shared" si="116"/>
        <v>106.07190292786213</v>
      </c>
      <c r="H3778" s="28">
        <v>45875</v>
      </c>
      <c r="I3778">
        <f t="shared" si="117"/>
        <v>0.63255382758586742</v>
      </c>
    </row>
    <row r="3779" spans="1:9" ht="18">
      <c r="A3779" s="34">
        <v>45876</v>
      </c>
      <c r="B3779" s="31">
        <v>87.3</v>
      </c>
      <c r="C3779" s="31">
        <v>118.74</v>
      </c>
      <c r="D3779" s="31">
        <v>114.65</v>
      </c>
      <c r="E3779" s="31">
        <v>110.63</v>
      </c>
      <c r="F3779" s="31">
        <v>89.08</v>
      </c>
      <c r="G3779" s="30">
        <f t="shared" si="116"/>
        <v>106.05711580936038</v>
      </c>
      <c r="H3779" s="28">
        <v>45876</v>
      </c>
      <c r="I3779">
        <f t="shared" si="117"/>
        <v>0.62089673222468089</v>
      </c>
    </row>
    <row r="3780" spans="1:9" ht="18">
      <c r="A3780" s="34">
        <v>45877</v>
      </c>
      <c r="B3780" s="31">
        <v>87.35</v>
      </c>
      <c r="C3780" s="31">
        <v>118.9</v>
      </c>
      <c r="D3780" s="31">
        <v>114.9</v>
      </c>
      <c r="E3780" s="31">
        <v>110.65</v>
      </c>
      <c r="F3780" s="31">
        <v>89.22</v>
      </c>
      <c r="G3780" s="30">
        <f t="shared" si="116"/>
        <v>106.17972177095501</v>
      </c>
      <c r="H3780" s="28">
        <v>45877</v>
      </c>
      <c r="I3780">
        <f t="shared" si="117"/>
        <v>0.61582708835565814</v>
      </c>
    </row>
    <row r="3781" spans="1:9" ht="18">
      <c r="A3781" s="34">
        <v>45878</v>
      </c>
      <c r="B3781" s="31">
        <v>86.84</v>
      </c>
      <c r="C3781" s="31">
        <v>117.87</v>
      </c>
      <c r="D3781" s="31">
        <v>114.43</v>
      </c>
      <c r="E3781" s="31">
        <v>110.39</v>
      </c>
      <c r="F3781" s="31">
        <v>88.89</v>
      </c>
      <c r="G3781" s="30">
        <f t="shared" ref="G3781:G3844" si="118">(B3781*$B$2+C3781*$C$2+D3781*$D$2+E3781*$E$2+F3781*$F$2)/$G$2</f>
        <v>105.55002359265478</v>
      </c>
      <c r="H3781" s="28">
        <v>45878</v>
      </c>
      <c r="I3781">
        <f t="shared" si="117"/>
        <v>0.6189477050547979</v>
      </c>
    </row>
    <row r="3782" spans="1:9" ht="18">
      <c r="A3782" s="34">
        <v>45879</v>
      </c>
      <c r="B3782" s="31">
        <v>85.86</v>
      </c>
      <c r="C3782" s="31">
        <v>116.24</v>
      </c>
      <c r="D3782" s="31">
        <v>113.93</v>
      </c>
      <c r="E3782" s="31">
        <v>109.27</v>
      </c>
      <c r="F3782" s="31">
        <v>87.94</v>
      </c>
      <c r="G3782" s="30">
        <f t="shared" si="118"/>
        <v>104.37588296765477</v>
      </c>
      <c r="H3782" s="28">
        <v>45879</v>
      </c>
      <c r="I3782">
        <f t="shared" si="117"/>
        <v>0.61403668182198723</v>
      </c>
    </row>
    <row r="3783" spans="1:9" ht="18">
      <c r="A3783" s="34">
        <v>45880</v>
      </c>
      <c r="B3783" s="31">
        <v>87.23</v>
      </c>
      <c r="C3783" s="31">
        <v>118.25</v>
      </c>
      <c r="D3783" s="31">
        <v>114.35</v>
      </c>
      <c r="E3783" s="31">
        <v>110.53</v>
      </c>
      <c r="F3783" s="31">
        <v>88.98</v>
      </c>
      <c r="G3783" s="30">
        <f t="shared" si="118"/>
        <v>105.79696686076223</v>
      </c>
      <c r="H3783" s="28">
        <v>45880</v>
      </c>
      <c r="I3783">
        <f t="shared" si="117"/>
        <v>0.60766198457212861</v>
      </c>
    </row>
    <row r="3784" spans="1:9" ht="18">
      <c r="A3784" s="34">
        <v>45881</v>
      </c>
      <c r="B3784" s="31">
        <v>87.31</v>
      </c>
      <c r="C3784" s="31">
        <v>118.32</v>
      </c>
      <c r="D3784" s="31">
        <v>114.43</v>
      </c>
      <c r="E3784" s="31">
        <v>110.55</v>
      </c>
      <c r="F3784" s="31">
        <v>89.26</v>
      </c>
      <c r="G3784" s="30">
        <f t="shared" si="118"/>
        <v>105.89145380037965</v>
      </c>
      <c r="H3784" s="28">
        <v>45881</v>
      </c>
      <c r="I3784">
        <f t="shared" si="117"/>
        <v>0.60016377122671227</v>
      </c>
    </row>
    <row r="3785" spans="1:9" ht="18">
      <c r="A3785" s="34">
        <v>45882</v>
      </c>
      <c r="B3785" s="31">
        <v>87.13</v>
      </c>
      <c r="C3785" s="31">
        <v>118.11</v>
      </c>
      <c r="D3785" s="31">
        <v>114.4</v>
      </c>
      <c r="E3785" s="31">
        <v>110.43</v>
      </c>
      <c r="F3785" s="31">
        <v>89.26</v>
      </c>
      <c r="G3785" s="30">
        <f t="shared" si="118"/>
        <v>105.75355094553153</v>
      </c>
      <c r="H3785" s="28">
        <v>45882</v>
      </c>
      <c r="I3785">
        <f t="shared" si="117"/>
        <v>0.59670582828552909</v>
      </c>
    </row>
    <row r="3786" spans="1:9" ht="18">
      <c r="A3786" s="34">
        <v>45883</v>
      </c>
      <c r="B3786" s="31">
        <v>87.27</v>
      </c>
      <c r="C3786" s="31">
        <v>118.15</v>
      </c>
      <c r="D3786" s="31">
        <v>114.61</v>
      </c>
      <c r="E3786" s="31">
        <v>110.61</v>
      </c>
      <c r="F3786" s="31">
        <v>89.3</v>
      </c>
      <c r="G3786" s="30">
        <f t="shared" si="118"/>
        <v>105.85847679066879</v>
      </c>
      <c r="H3786" s="28">
        <v>45883</v>
      </c>
      <c r="I3786">
        <f t="shared" si="117"/>
        <v>0.58303144872886681</v>
      </c>
    </row>
    <row r="3787" spans="1:9" ht="18">
      <c r="A3787" s="34">
        <v>45884</v>
      </c>
      <c r="B3787" s="31">
        <v>86.29</v>
      </c>
      <c r="C3787" s="31">
        <v>116.93</v>
      </c>
      <c r="D3787" s="31">
        <v>114.8</v>
      </c>
      <c r="E3787" s="31">
        <v>110.1</v>
      </c>
      <c r="F3787" s="31">
        <v>88.75</v>
      </c>
      <c r="G3787" s="30">
        <f t="shared" si="118"/>
        <v>105.0706814489632</v>
      </c>
      <c r="H3787" s="28">
        <v>45884</v>
      </c>
      <c r="I3787">
        <f t="shared" si="117"/>
        <v>0.58700187369460988</v>
      </c>
    </row>
    <row r="3788" spans="1:9" ht="18">
      <c r="A3788" s="34">
        <v>45885</v>
      </c>
      <c r="B3788" s="31">
        <v>87.02</v>
      </c>
      <c r="C3788" s="31">
        <v>117.17</v>
      </c>
      <c r="D3788" s="31">
        <v>114.22</v>
      </c>
      <c r="E3788" s="31">
        <v>110.79</v>
      </c>
      <c r="F3788" s="31">
        <v>88.97</v>
      </c>
      <c r="G3788" s="30">
        <f t="shared" si="118"/>
        <v>105.3825403402453</v>
      </c>
      <c r="H3788" s="28">
        <v>45885</v>
      </c>
      <c r="I3788">
        <f t="shared" si="117"/>
        <v>0.59119070221123482</v>
      </c>
    </row>
    <row r="3789" spans="1:9" ht="18">
      <c r="A3789" s="34">
        <v>45886</v>
      </c>
      <c r="B3789" s="31">
        <v>85.75</v>
      </c>
      <c r="C3789" s="31">
        <v>115.21</v>
      </c>
      <c r="D3789" s="31">
        <v>113.51</v>
      </c>
      <c r="E3789" s="31">
        <v>109.26</v>
      </c>
      <c r="F3789" s="31">
        <v>87.89</v>
      </c>
      <c r="G3789" s="30">
        <f t="shared" si="118"/>
        <v>103.91700423481308</v>
      </c>
      <c r="H3789" s="28">
        <v>45886</v>
      </c>
      <c r="I3789">
        <f t="shared" si="117"/>
        <v>0.64043135720525179</v>
      </c>
    </row>
    <row r="3790" spans="1:9" ht="18">
      <c r="A3790" s="34">
        <v>45887</v>
      </c>
      <c r="B3790" s="31">
        <v>87.51</v>
      </c>
      <c r="C3790" s="31">
        <v>118.22</v>
      </c>
      <c r="D3790" s="31">
        <v>114.8</v>
      </c>
      <c r="E3790" s="31">
        <v>110.63</v>
      </c>
      <c r="F3790" s="31">
        <v>89.44</v>
      </c>
      <c r="G3790" s="30">
        <f t="shared" si="118"/>
        <v>105.98202317282417</v>
      </c>
      <c r="H3790" s="28">
        <v>45887</v>
      </c>
      <c r="I3790">
        <f t="shared" si="117"/>
        <v>0.62987867721759727</v>
      </c>
    </row>
    <row r="3791" spans="1:9" ht="18">
      <c r="A3791" s="34">
        <v>45888</v>
      </c>
      <c r="B3791" s="31">
        <v>87.43</v>
      </c>
      <c r="C3791" s="31">
        <v>117.96</v>
      </c>
      <c r="D3791" s="31">
        <v>114.51</v>
      </c>
      <c r="E3791" s="31">
        <v>110.55</v>
      </c>
      <c r="F3791" s="31">
        <v>89.25</v>
      </c>
      <c r="G3791" s="30">
        <f t="shared" si="118"/>
        <v>105.79525468202394</v>
      </c>
      <c r="H3791" s="28">
        <v>45888</v>
      </c>
      <c r="I3791">
        <f t="shared" si="117"/>
        <v>0.62896472514792201</v>
      </c>
    </row>
    <row r="3792" spans="1:9" ht="18">
      <c r="A3792" s="34">
        <v>45889</v>
      </c>
      <c r="B3792" s="31">
        <v>87.48</v>
      </c>
      <c r="C3792" s="31">
        <v>118.13</v>
      </c>
      <c r="D3792" s="31">
        <v>114.72</v>
      </c>
      <c r="E3792" s="31">
        <v>110.67</v>
      </c>
      <c r="F3792" s="31">
        <v>89.4</v>
      </c>
      <c r="G3792" s="30">
        <f t="shared" si="118"/>
        <v>105.93363751277745</v>
      </c>
      <c r="H3792" s="28">
        <v>45889</v>
      </c>
      <c r="I3792">
        <f t="shared" si="117"/>
        <v>0.62418036333622184</v>
      </c>
    </row>
    <row r="3793" spans="1:9" ht="18">
      <c r="A3793" s="34">
        <v>45890</v>
      </c>
      <c r="B3793" s="31">
        <v>87.41</v>
      </c>
      <c r="C3793" s="31">
        <v>117.93</v>
      </c>
      <c r="D3793" s="31">
        <v>114.59</v>
      </c>
      <c r="E3793" s="31">
        <v>110.53</v>
      </c>
      <c r="F3793" s="31">
        <v>89.43</v>
      </c>
      <c r="G3793" s="30">
        <f t="shared" si="118"/>
        <v>105.81167877482477</v>
      </c>
      <c r="H3793" s="28">
        <v>45890</v>
      </c>
      <c r="I3793">
        <f t="shared" si="117"/>
        <v>0.62196197157180289</v>
      </c>
    </row>
    <row r="3794" spans="1:9" ht="18">
      <c r="A3794" s="34">
        <v>45891</v>
      </c>
      <c r="B3794" s="31">
        <v>87.3</v>
      </c>
      <c r="C3794" s="31">
        <v>117.19</v>
      </c>
      <c r="D3794" s="31">
        <v>114.07</v>
      </c>
      <c r="E3794" s="31">
        <v>110.38</v>
      </c>
      <c r="F3794" s="31">
        <v>89.24</v>
      </c>
      <c r="G3794" s="30">
        <f t="shared" si="118"/>
        <v>105.40430426766939</v>
      </c>
      <c r="H3794" s="28">
        <v>45891</v>
      </c>
      <c r="I3794">
        <f t="shared" si="117"/>
        <v>0.61390829886636278</v>
      </c>
    </row>
    <row r="3795" spans="1:9" ht="18">
      <c r="A3795" s="34">
        <v>45892</v>
      </c>
      <c r="B3795" s="31">
        <v>86.93</v>
      </c>
      <c r="C3795" s="31">
        <v>116.48</v>
      </c>
      <c r="D3795" s="31">
        <v>113.98</v>
      </c>
      <c r="E3795" s="31">
        <v>110.62</v>
      </c>
      <c r="F3795" s="31">
        <v>88.82</v>
      </c>
      <c r="G3795" s="30">
        <f t="shared" si="118"/>
        <v>105.03497202650408</v>
      </c>
      <c r="H3795" s="28">
        <v>45892</v>
      </c>
      <c r="I3795">
        <f t="shared" si="117"/>
        <v>0.62492920405882857</v>
      </c>
    </row>
    <row r="3796" spans="1:9" ht="18">
      <c r="A3796" s="34">
        <v>45893</v>
      </c>
      <c r="B3796" s="31">
        <v>85.8</v>
      </c>
      <c r="C3796" s="31">
        <v>114.8</v>
      </c>
      <c r="D3796" s="31">
        <v>113.55</v>
      </c>
      <c r="E3796" s="31">
        <v>109.32</v>
      </c>
      <c r="F3796" s="31">
        <v>87.76</v>
      </c>
      <c r="G3796" s="30">
        <f t="shared" si="118"/>
        <v>103.77540737259051</v>
      </c>
      <c r="H3796" s="28">
        <v>45893</v>
      </c>
      <c r="I3796">
        <f t="shared" si="117"/>
        <v>0.6909070606304637</v>
      </c>
    </row>
    <row r="3797" spans="1:9" ht="18">
      <c r="A3797" s="34">
        <v>45894</v>
      </c>
      <c r="B3797" s="31">
        <v>87.25</v>
      </c>
      <c r="C3797" s="31">
        <v>117.59</v>
      </c>
      <c r="D3797" s="31">
        <v>114.22</v>
      </c>
      <c r="E3797" s="31">
        <v>110.34</v>
      </c>
      <c r="F3797" s="31">
        <v>89.43</v>
      </c>
      <c r="G3797" s="30">
        <f t="shared" si="118"/>
        <v>105.57740859557533</v>
      </c>
      <c r="H3797" s="28">
        <v>45894</v>
      </c>
      <c r="I3797">
        <f t="shared" si="117"/>
        <v>0.68278445062625504</v>
      </c>
    </row>
    <row r="3798" spans="1:9" ht="18">
      <c r="A3798" s="34">
        <v>45895</v>
      </c>
      <c r="B3798" s="31">
        <v>87.27</v>
      </c>
      <c r="C3798" s="31">
        <v>117.21</v>
      </c>
      <c r="D3798" s="31">
        <v>114.03</v>
      </c>
      <c r="E3798" s="31">
        <v>110.23</v>
      </c>
      <c r="F3798" s="31">
        <v>89.35</v>
      </c>
      <c r="G3798" s="30">
        <f t="shared" si="118"/>
        <v>105.39161224080023</v>
      </c>
      <c r="H3798" s="28">
        <v>45895</v>
      </c>
      <c r="I3798">
        <f t="shared" si="117"/>
        <v>0.67124145028827908</v>
      </c>
    </row>
    <row r="3799" spans="1:9" ht="18">
      <c r="A3799" s="34">
        <v>45896</v>
      </c>
      <c r="B3799" s="31">
        <v>87.13</v>
      </c>
      <c r="C3799" s="31">
        <v>117.45</v>
      </c>
      <c r="D3799" s="31">
        <v>114.17</v>
      </c>
      <c r="E3799" s="31">
        <v>110.31</v>
      </c>
      <c r="F3799" s="31">
        <v>89.4</v>
      </c>
      <c r="G3799" s="30">
        <f t="shared" si="118"/>
        <v>105.48547162492697</v>
      </c>
      <c r="H3799" s="28">
        <v>45896</v>
      </c>
      <c r="I3799">
        <f t="shared" si="117"/>
        <v>0.65990333062812234</v>
      </c>
    </row>
    <row r="3800" spans="1:9" ht="18">
      <c r="A3800" s="34">
        <v>45897</v>
      </c>
      <c r="B3800" s="31">
        <v>86.66</v>
      </c>
      <c r="C3800" s="31">
        <v>116.63</v>
      </c>
      <c r="D3800" s="31">
        <v>113.89</v>
      </c>
      <c r="E3800" s="31">
        <v>109.79</v>
      </c>
      <c r="F3800" s="31">
        <v>89.01</v>
      </c>
      <c r="G3800" s="30">
        <f t="shared" si="118"/>
        <v>104.9151917074328</v>
      </c>
      <c r="H3800" s="28">
        <v>45897</v>
      </c>
      <c r="I3800">
        <f t="shared" si="117"/>
        <v>0.65711403942418223</v>
      </c>
    </row>
    <row r="3801" spans="1:9" ht="18">
      <c r="A3801" s="34">
        <v>45898</v>
      </c>
      <c r="B3801" s="31">
        <v>87.37</v>
      </c>
      <c r="C3801" s="31">
        <v>116.98</v>
      </c>
      <c r="D3801" s="31">
        <v>114.26</v>
      </c>
      <c r="E3801" s="31">
        <v>110.35</v>
      </c>
      <c r="F3801" s="31">
        <v>89.59</v>
      </c>
      <c r="G3801" s="30">
        <f t="shared" si="118"/>
        <v>105.41041170779789</v>
      </c>
      <c r="H3801" s="28">
        <v>45898</v>
      </c>
      <c r="I3801">
        <f t="shared" si="117"/>
        <v>0.6428325599287793</v>
      </c>
    </row>
    <row r="3802" spans="1:9" ht="18">
      <c r="A3802" s="34">
        <v>45899</v>
      </c>
      <c r="B3802" s="31">
        <v>86.94</v>
      </c>
      <c r="C3802" s="31">
        <v>116.12</v>
      </c>
      <c r="D3802" s="31">
        <v>114</v>
      </c>
      <c r="E3802" s="31">
        <v>110.16</v>
      </c>
      <c r="F3802" s="31">
        <v>88.66</v>
      </c>
      <c r="G3802" s="30">
        <f t="shared" si="118"/>
        <v>104.81430563668223</v>
      </c>
      <c r="H3802" s="28">
        <v>45899</v>
      </c>
      <c r="I3802">
        <f t="shared" si="117"/>
        <v>0.65336484784487536</v>
      </c>
    </row>
    <row r="3803" spans="1:9" ht="18">
      <c r="A3803" s="34">
        <v>45900</v>
      </c>
      <c r="B3803" s="31">
        <v>85.7</v>
      </c>
      <c r="C3803" s="31">
        <v>114.55</v>
      </c>
      <c r="D3803" s="31">
        <v>113.72</v>
      </c>
      <c r="E3803" s="31">
        <v>109.32</v>
      </c>
      <c r="F3803" s="31">
        <v>87.79</v>
      </c>
      <c r="G3803" s="30">
        <f t="shared" si="118"/>
        <v>103.68829959477218</v>
      </c>
      <c r="H3803" s="28">
        <v>45900</v>
      </c>
      <c r="I3803">
        <f t="shared" si="117"/>
        <v>0.71079714897975543</v>
      </c>
    </row>
    <row r="3804" spans="1:9" ht="18">
      <c r="A3804" s="34">
        <v>45901</v>
      </c>
      <c r="B3804" s="31">
        <v>87.36</v>
      </c>
      <c r="C3804" s="31">
        <v>117.19</v>
      </c>
      <c r="D3804" s="31">
        <v>114.28</v>
      </c>
      <c r="E3804" s="31">
        <v>110.43</v>
      </c>
      <c r="F3804" s="31">
        <v>89.43</v>
      </c>
      <c r="G3804" s="30">
        <f t="shared" si="118"/>
        <v>105.47757867260513</v>
      </c>
      <c r="H3804" s="28">
        <v>45901</v>
      </c>
      <c r="I3804">
        <f t="shared" si="117"/>
        <v>0.69589202351471025</v>
      </c>
    </row>
    <row r="3805" spans="1:9" ht="18">
      <c r="A3805" s="34">
        <v>45902</v>
      </c>
      <c r="B3805" s="31">
        <v>87.27</v>
      </c>
      <c r="C3805" s="31">
        <v>116.44</v>
      </c>
      <c r="D3805" s="31">
        <v>113.99</v>
      </c>
      <c r="E3805" s="31">
        <v>110.65</v>
      </c>
      <c r="F3805" s="31">
        <v>89.41</v>
      </c>
      <c r="G3805" s="30">
        <f t="shared" si="118"/>
        <v>105.18135336047018</v>
      </c>
      <c r="H3805" s="28">
        <v>45902</v>
      </c>
      <c r="I3805">
        <f t="shared" si="117"/>
        <v>0.6770264200140288</v>
      </c>
    </row>
    <row r="3806" spans="1:9" ht="18">
      <c r="A3806" s="34">
        <v>45903</v>
      </c>
      <c r="B3806" s="31">
        <v>87.29</v>
      </c>
      <c r="C3806" s="31">
        <v>116.21</v>
      </c>
      <c r="D3806" s="31">
        <v>114.01</v>
      </c>
      <c r="E3806" s="31">
        <v>110.15</v>
      </c>
      <c r="F3806" s="31">
        <v>89.22</v>
      </c>
      <c r="G3806" s="30">
        <f t="shared" si="118"/>
        <v>104.99963789610105</v>
      </c>
      <c r="H3806" s="28">
        <v>45903</v>
      </c>
      <c r="I3806">
        <f t="shared" si="117"/>
        <v>0.66489083756727396</v>
      </c>
    </row>
    <row r="3807" spans="1:9" ht="18">
      <c r="A3807" s="34">
        <v>45904</v>
      </c>
      <c r="B3807" s="31">
        <v>86.78</v>
      </c>
      <c r="C3807" s="31">
        <v>116.63</v>
      </c>
      <c r="D3807" s="31">
        <v>113.91</v>
      </c>
      <c r="E3807" s="31">
        <v>109.97</v>
      </c>
      <c r="F3807" s="31">
        <v>89.24</v>
      </c>
      <c r="G3807" s="30">
        <f t="shared" si="118"/>
        <v>105.00373731381426</v>
      </c>
      <c r="H3807" s="28">
        <v>45904</v>
      </c>
      <c r="I3807">
        <f t="shared" si="117"/>
        <v>0.65086695304959585</v>
      </c>
    </row>
    <row r="3808" spans="1:9" ht="18">
      <c r="A3808" s="34">
        <v>45905</v>
      </c>
      <c r="B3808" s="31">
        <v>86.65</v>
      </c>
      <c r="C3808" s="31">
        <v>116.13</v>
      </c>
      <c r="D3808" s="31">
        <v>114.06</v>
      </c>
      <c r="E3808" s="31">
        <v>110.06</v>
      </c>
      <c r="F3808" s="31">
        <v>89.03</v>
      </c>
      <c r="G3808" s="30">
        <f t="shared" si="118"/>
        <v>104.79791339624705</v>
      </c>
      <c r="H3808" s="28">
        <v>45905</v>
      </c>
      <c r="I3808">
        <f t="shared" ref="I3808:I3871" si="119">_xlfn.STDEV.P(G3781:G3808)</f>
        <v>0.63185238458488868</v>
      </c>
    </row>
    <row r="3809" spans="1:9" ht="18">
      <c r="A3809" s="34">
        <v>45906</v>
      </c>
      <c r="B3809" s="31">
        <v>86.16</v>
      </c>
      <c r="C3809" s="31">
        <v>114.83</v>
      </c>
      <c r="D3809" s="31">
        <v>113.32</v>
      </c>
      <c r="E3809" s="31">
        <v>109.52</v>
      </c>
      <c r="F3809" s="31">
        <v>88.36</v>
      </c>
      <c r="G3809" s="30">
        <f t="shared" si="118"/>
        <v>103.94975745655664</v>
      </c>
      <c r="H3809" s="28">
        <v>45906</v>
      </c>
      <c r="I3809">
        <f t="shared" si="119"/>
        <v>0.67034845378266095</v>
      </c>
    </row>
    <row r="3810" spans="1:9" ht="18">
      <c r="A3810" s="34">
        <v>45907</v>
      </c>
      <c r="B3810" s="31">
        <v>85.63</v>
      </c>
      <c r="C3810" s="31">
        <v>113.61</v>
      </c>
      <c r="D3810" s="31">
        <v>113.83</v>
      </c>
      <c r="E3810" s="31">
        <v>109.04</v>
      </c>
      <c r="F3810" s="31">
        <v>87.54</v>
      </c>
      <c r="G3810" s="30">
        <f t="shared" si="118"/>
        <v>103.26680732513141</v>
      </c>
      <c r="H3810" s="28">
        <v>45907</v>
      </c>
      <c r="I3810">
        <f t="shared" si="119"/>
        <v>0.74420163185264332</v>
      </c>
    </row>
    <row r="3811" spans="1:9" ht="18">
      <c r="A3811" s="34">
        <v>45908</v>
      </c>
      <c r="B3811" s="31">
        <v>87.23</v>
      </c>
      <c r="C3811" s="31">
        <v>116.52</v>
      </c>
      <c r="D3811" s="31">
        <v>114.1</v>
      </c>
      <c r="E3811" s="31">
        <v>110.32</v>
      </c>
      <c r="F3811" s="31">
        <v>89.48</v>
      </c>
      <c r="G3811" s="30">
        <f t="shared" si="118"/>
        <v>105.17313700167932</v>
      </c>
      <c r="H3811" s="28">
        <v>45908</v>
      </c>
      <c r="I3811">
        <f t="shared" si="119"/>
        <v>0.73286088381296377</v>
      </c>
    </row>
    <row r="3812" spans="1:9" ht="18">
      <c r="A3812" s="34">
        <v>45909</v>
      </c>
      <c r="B3812" s="31">
        <v>87.11</v>
      </c>
      <c r="C3812" s="31">
        <v>116.23</v>
      </c>
      <c r="D3812" s="31">
        <v>113.92</v>
      </c>
      <c r="E3812" s="31">
        <v>110.31</v>
      </c>
      <c r="F3812" s="31">
        <v>89.48</v>
      </c>
      <c r="G3812" s="30">
        <f t="shared" si="118"/>
        <v>105.01776951299648</v>
      </c>
      <c r="H3812" s="28">
        <v>45909</v>
      </c>
      <c r="I3812">
        <f t="shared" si="119"/>
        <v>0.71683740215516034</v>
      </c>
    </row>
    <row r="3813" spans="1:9" ht="18">
      <c r="A3813" s="34">
        <v>45910</v>
      </c>
      <c r="B3813" s="31">
        <v>87.27</v>
      </c>
      <c r="C3813" s="31">
        <v>116.15</v>
      </c>
      <c r="D3813" s="31">
        <v>113.87</v>
      </c>
      <c r="E3813" s="31">
        <v>110.28</v>
      </c>
      <c r="F3813" s="31">
        <v>89.46</v>
      </c>
      <c r="G3813" s="30">
        <f t="shared" si="118"/>
        <v>105.00961261499707</v>
      </c>
      <c r="H3813" s="28">
        <v>45910</v>
      </c>
      <c r="I3813">
        <f t="shared" si="119"/>
        <v>0.70457222382463291</v>
      </c>
    </row>
    <row r="3814" spans="1:9" ht="18">
      <c r="A3814" s="34">
        <v>45911</v>
      </c>
      <c r="B3814" s="31">
        <v>87.41</v>
      </c>
      <c r="C3814" s="31">
        <v>116.16</v>
      </c>
      <c r="D3814" s="31">
        <v>114.12</v>
      </c>
      <c r="E3814" s="31">
        <v>110.51</v>
      </c>
      <c r="F3814" s="31">
        <v>89.59</v>
      </c>
      <c r="G3814" s="30">
        <f t="shared" si="118"/>
        <v>105.12892076153621</v>
      </c>
      <c r="H3814" s="28">
        <v>45911</v>
      </c>
      <c r="I3814">
        <f t="shared" si="119"/>
        <v>0.68710370701437862</v>
      </c>
    </row>
    <row r="3815" spans="1:9" ht="18">
      <c r="A3815" s="34">
        <v>45912</v>
      </c>
      <c r="B3815" s="31">
        <v>87.52</v>
      </c>
      <c r="C3815" s="31">
        <v>116.28</v>
      </c>
      <c r="D3815" s="31">
        <v>114.22</v>
      </c>
      <c r="E3815" s="31">
        <v>110.51</v>
      </c>
      <c r="F3815" s="31">
        <v>89.55</v>
      </c>
      <c r="G3815" s="30">
        <f t="shared" si="118"/>
        <v>105.20329023985103</v>
      </c>
      <c r="H3815" s="28">
        <v>45912</v>
      </c>
      <c r="I3815">
        <f t="shared" si="119"/>
        <v>0.6879335028874034</v>
      </c>
    </row>
    <row r="3816" spans="1:9" ht="18">
      <c r="A3816" s="34">
        <v>45913</v>
      </c>
      <c r="B3816" s="31">
        <v>86.38</v>
      </c>
      <c r="C3816" s="31">
        <v>115.33</v>
      </c>
      <c r="D3816" s="31">
        <v>114.05</v>
      </c>
      <c r="E3816" s="31">
        <v>110.02</v>
      </c>
      <c r="F3816" s="31">
        <v>88.8</v>
      </c>
      <c r="G3816" s="30">
        <f t="shared" si="118"/>
        <v>104.40958938741237</v>
      </c>
      <c r="H3816" s="28">
        <v>45913</v>
      </c>
      <c r="I3816">
        <f t="shared" si="119"/>
        <v>0.69323969575175282</v>
      </c>
    </row>
    <row r="3817" spans="1:9" ht="18">
      <c r="A3817" s="34">
        <v>45914</v>
      </c>
      <c r="B3817" s="31">
        <v>85.51</v>
      </c>
      <c r="C3817" s="31">
        <v>113.56</v>
      </c>
      <c r="D3817" s="31">
        <v>113.53</v>
      </c>
      <c r="E3817" s="31">
        <v>109.1</v>
      </c>
      <c r="F3817" s="31">
        <v>87.62</v>
      </c>
      <c r="G3817" s="30">
        <f t="shared" si="118"/>
        <v>103.20570823598129</v>
      </c>
      <c r="H3817" s="28">
        <v>45914</v>
      </c>
      <c r="I3817">
        <f t="shared" si="119"/>
        <v>0.74311736485333357</v>
      </c>
    </row>
    <row r="3818" spans="1:9" ht="18">
      <c r="A3818" s="34">
        <v>45915</v>
      </c>
      <c r="B3818" s="31">
        <v>87.37</v>
      </c>
      <c r="C3818" s="31">
        <v>116.35</v>
      </c>
      <c r="D3818" s="31">
        <v>114.18</v>
      </c>
      <c r="E3818" s="31">
        <v>110.59</v>
      </c>
      <c r="F3818" s="31">
        <v>89.57</v>
      </c>
      <c r="G3818" s="30">
        <f t="shared" si="118"/>
        <v>105.20662396867696</v>
      </c>
      <c r="H3818" s="28">
        <v>45915</v>
      </c>
      <c r="I3818">
        <f t="shared" si="119"/>
        <v>0.71850849254825366</v>
      </c>
    </row>
    <row r="3819" spans="1:9" ht="18">
      <c r="A3819" s="34">
        <v>45916</v>
      </c>
      <c r="B3819" s="31">
        <v>87.55</v>
      </c>
      <c r="C3819" s="31">
        <v>116.51</v>
      </c>
      <c r="D3819" s="31">
        <v>114.35</v>
      </c>
      <c r="E3819" s="31">
        <v>110.82</v>
      </c>
      <c r="F3819" s="31">
        <v>89.75</v>
      </c>
      <c r="G3819" s="30">
        <f t="shared" si="118"/>
        <v>105.38598933995324</v>
      </c>
      <c r="H3819" s="28">
        <v>45916</v>
      </c>
      <c r="I3819">
        <f t="shared" si="119"/>
        <v>0.70481158817647704</v>
      </c>
    </row>
    <row r="3820" spans="1:9" ht="18">
      <c r="A3820" s="34">
        <v>45917</v>
      </c>
      <c r="B3820" s="31">
        <v>87.4</v>
      </c>
      <c r="C3820" s="31">
        <v>116.14</v>
      </c>
      <c r="D3820" s="31">
        <v>114.1</v>
      </c>
      <c r="E3820" s="31">
        <v>110.53</v>
      </c>
      <c r="F3820" s="31">
        <v>89.58</v>
      </c>
      <c r="G3820" s="30">
        <f t="shared" si="118"/>
        <v>105.11876724956188</v>
      </c>
      <c r="H3820" s="28">
        <v>45917</v>
      </c>
      <c r="I3820">
        <f t="shared" si="119"/>
        <v>0.67854313632304974</v>
      </c>
    </row>
    <row r="3821" spans="1:9" ht="18">
      <c r="A3821" s="34">
        <v>45918</v>
      </c>
      <c r="B3821" s="31">
        <v>87.46</v>
      </c>
      <c r="C3821" s="31">
        <v>116.59</v>
      </c>
      <c r="D3821" s="31">
        <v>114.36</v>
      </c>
      <c r="E3821" s="31">
        <v>110.89</v>
      </c>
      <c r="F3821" s="31">
        <v>89.64</v>
      </c>
      <c r="G3821" s="30">
        <f t="shared" si="118"/>
        <v>105.39268431476343</v>
      </c>
      <c r="H3821" s="28">
        <v>45918</v>
      </c>
      <c r="I3821">
        <f t="shared" si="119"/>
        <v>0.66242182916448733</v>
      </c>
    </row>
    <row r="3822" spans="1:9" ht="18">
      <c r="A3822" s="34">
        <v>45919</v>
      </c>
      <c r="B3822" s="31">
        <v>87.44</v>
      </c>
      <c r="C3822" s="31">
        <v>116.08</v>
      </c>
      <c r="D3822" s="31">
        <v>114.18</v>
      </c>
      <c r="E3822" s="31">
        <v>110.68</v>
      </c>
      <c r="F3822" s="31">
        <v>89.58</v>
      </c>
      <c r="G3822" s="30">
        <f t="shared" si="118"/>
        <v>105.13925160630839</v>
      </c>
      <c r="H3822" s="28">
        <v>45919</v>
      </c>
      <c r="I3822">
        <f t="shared" si="119"/>
        <v>0.65662110969076648</v>
      </c>
    </row>
    <row r="3823" spans="1:9" ht="18">
      <c r="A3823" s="34">
        <v>45920</v>
      </c>
      <c r="B3823" s="31">
        <v>87.01</v>
      </c>
      <c r="C3823" s="31">
        <v>115.19</v>
      </c>
      <c r="D3823" s="31">
        <v>114.25</v>
      </c>
      <c r="E3823" s="31">
        <v>110.75</v>
      </c>
      <c r="F3823" s="31">
        <v>88.86</v>
      </c>
      <c r="G3823" s="30">
        <f t="shared" si="118"/>
        <v>104.64336334513725</v>
      </c>
      <c r="H3823" s="28">
        <v>45920</v>
      </c>
      <c r="I3823">
        <f t="shared" si="119"/>
        <v>0.65697756766398274</v>
      </c>
    </row>
    <row r="3824" spans="1:9" ht="18">
      <c r="A3824" s="34">
        <v>45921</v>
      </c>
      <c r="B3824" s="31">
        <v>85.73</v>
      </c>
      <c r="C3824" s="31">
        <v>113.66</v>
      </c>
      <c r="D3824" s="31">
        <v>114.05</v>
      </c>
      <c r="E3824" s="31">
        <v>109.2</v>
      </c>
      <c r="F3824" s="31">
        <v>87.83</v>
      </c>
      <c r="G3824" s="30">
        <f t="shared" si="118"/>
        <v>103.39927300854264</v>
      </c>
      <c r="H3824" s="28">
        <v>45921</v>
      </c>
      <c r="I3824">
        <f t="shared" si="119"/>
        <v>0.68215354134572803</v>
      </c>
    </row>
    <row r="3825" spans="1:9" ht="18">
      <c r="A3825" s="34">
        <v>45922</v>
      </c>
      <c r="B3825" s="31">
        <v>87.39</v>
      </c>
      <c r="C3825" s="31">
        <v>115.67</v>
      </c>
      <c r="D3825" s="31">
        <v>114.42</v>
      </c>
      <c r="E3825" s="31">
        <v>110.92</v>
      </c>
      <c r="F3825" s="31">
        <v>89.62</v>
      </c>
      <c r="G3825" s="30">
        <f t="shared" si="118"/>
        <v>105.05277790960862</v>
      </c>
      <c r="H3825" s="28">
        <v>45922</v>
      </c>
      <c r="I3825">
        <f t="shared" si="119"/>
        <v>0.66858774833636681</v>
      </c>
    </row>
    <row r="3826" spans="1:9" ht="18">
      <c r="A3826" s="34">
        <v>45923</v>
      </c>
      <c r="B3826" s="31">
        <v>87.13</v>
      </c>
      <c r="C3826" s="31">
        <v>115.89</v>
      </c>
      <c r="D3826" s="31">
        <v>114.15</v>
      </c>
      <c r="E3826" s="31">
        <v>110.5</v>
      </c>
      <c r="F3826" s="31">
        <v>89.47</v>
      </c>
      <c r="G3826" s="30">
        <f t="shared" si="118"/>
        <v>104.95585535922896</v>
      </c>
      <c r="H3826" s="28">
        <v>45923</v>
      </c>
      <c r="I3826">
        <f t="shared" si="119"/>
        <v>0.66004234719747412</v>
      </c>
    </row>
    <row r="3827" spans="1:9" ht="18">
      <c r="A3827" s="34">
        <v>45924</v>
      </c>
      <c r="B3827" s="31">
        <v>87.13</v>
      </c>
      <c r="C3827" s="31">
        <v>116.12</v>
      </c>
      <c r="D3827" s="31">
        <v>113.95</v>
      </c>
      <c r="E3827" s="31">
        <v>110.51</v>
      </c>
      <c r="F3827" s="31">
        <v>89.52</v>
      </c>
      <c r="G3827" s="30">
        <f t="shared" si="118"/>
        <v>105.02291408075349</v>
      </c>
      <c r="H3827" s="28">
        <v>45924</v>
      </c>
      <c r="I3827">
        <f t="shared" si="119"/>
        <v>0.64839461292261358</v>
      </c>
    </row>
    <row r="3828" spans="1:9" ht="18">
      <c r="A3828" s="34">
        <v>45925</v>
      </c>
      <c r="B3828" s="31">
        <v>87.01</v>
      </c>
      <c r="C3828" s="31">
        <v>115.54</v>
      </c>
      <c r="D3828" s="31">
        <v>113.78</v>
      </c>
      <c r="E3828" s="31">
        <v>110.55</v>
      </c>
      <c r="F3828" s="31">
        <v>89.5</v>
      </c>
      <c r="G3828" s="30">
        <f t="shared" si="118"/>
        <v>104.76856623284171</v>
      </c>
      <c r="H3828" s="28">
        <v>45925</v>
      </c>
      <c r="I3828">
        <f t="shared" si="119"/>
        <v>0.64791118146828586</v>
      </c>
    </row>
    <row r="3829" spans="1:9" ht="18">
      <c r="A3829" s="34">
        <v>45926</v>
      </c>
      <c r="B3829" s="31">
        <v>86.94</v>
      </c>
      <c r="C3829" s="31">
        <v>115.29</v>
      </c>
      <c r="D3829" s="31">
        <v>113.67</v>
      </c>
      <c r="E3829" s="31">
        <v>110.37</v>
      </c>
      <c r="F3829" s="31">
        <v>89.32</v>
      </c>
      <c r="G3829" s="30">
        <f t="shared" si="118"/>
        <v>104.59568341121494</v>
      </c>
      <c r="H3829" s="28">
        <v>45926</v>
      </c>
      <c r="I3829">
        <f t="shared" si="119"/>
        <v>0.63712521787481313</v>
      </c>
    </row>
    <row r="3830" spans="1:9" ht="18">
      <c r="A3830" s="34">
        <v>45927</v>
      </c>
      <c r="B3830" s="31">
        <v>86.75</v>
      </c>
      <c r="C3830" s="31">
        <v>114.93</v>
      </c>
      <c r="D3830" s="31">
        <v>113.81</v>
      </c>
      <c r="E3830" s="31">
        <v>110.46</v>
      </c>
      <c r="F3830" s="31">
        <v>89</v>
      </c>
      <c r="G3830" s="30">
        <f t="shared" si="118"/>
        <v>104.41131721853094</v>
      </c>
      <c r="H3830" s="28">
        <v>45927</v>
      </c>
      <c r="I3830">
        <f t="shared" si="119"/>
        <v>0.64006232791181472</v>
      </c>
    </row>
    <row r="3831" spans="1:9" ht="18">
      <c r="A3831" s="34">
        <v>45928</v>
      </c>
      <c r="B3831" s="31">
        <v>85.38</v>
      </c>
      <c r="C3831" s="31">
        <v>112.53</v>
      </c>
      <c r="D3831" s="31">
        <v>113.33</v>
      </c>
      <c r="E3831" s="31">
        <v>108.9</v>
      </c>
      <c r="F3831" s="31">
        <v>87.5</v>
      </c>
      <c r="G3831" s="30">
        <f t="shared" si="118"/>
        <v>102.73036963346961</v>
      </c>
      <c r="H3831" s="28">
        <v>45928</v>
      </c>
      <c r="I3831">
        <f t="shared" si="119"/>
        <v>0.7162155983359243</v>
      </c>
    </row>
    <row r="3832" spans="1:9" ht="18">
      <c r="A3832" s="34">
        <v>45929</v>
      </c>
      <c r="B3832" s="31">
        <v>87.11</v>
      </c>
      <c r="C3832" s="31">
        <v>115.6</v>
      </c>
      <c r="D3832" s="31">
        <v>114.05</v>
      </c>
      <c r="E3832" s="31">
        <v>110.43</v>
      </c>
      <c r="F3832" s="31">
        <v>89.73</v>
      </c>
      <c r="G3832" s="30">
        <f t="shared" si="118"/>
        <v>104.85851028584986</v>
      </c>
      <c r="H3832" s="28">
        <v>45929</v>
      </c>
      <c r="I3832">
        <f t="shared" si="119"/>
        <v>0.7013241830961231</v>
      </c>
    </row>
    <row r="3833" spans="1:9" ht="18">
      <c r="A3833" s="34">
        <v>45930</v>
      </c>
      <c r="B3833" s="31">
        <v>86.78</v>
      </c>
      <c r="C3833" s="31">
        <v>114.87</v>
      </c>
      <c r="D3833" s="31">
        <v>114.48</v>
      </c>
      <c r="E3833" s="31">
        <v>110.63</v>
      </c>
      <c r="F3833" s="31">
        <v>89.35</v>
      </c>
      <c r="G3833" s="30">
        <f t="shared" si="118"/>
        <v>104.55468941661798</v>
      </c>
      <c r="H3833" s="28">
        <v>45930</v>
      </c>
      <c r="I3833">
        <f t="shared" si="119"/>
        <v>0.69492535810761391</v>
      </c>
    </row>
    <row r="3834" spans="1:9" ht="18">
      <c r="A3834" s="34">
        <v>45931</v>
      </c>
      <c r="B3834" s="31">
        <v>86.47</v>
      </c>
      <c r="C3834" s="31">
        <v>115.11</v>
      </c>
      <c r="D3834" s="31">
        <v>113.84</v>
      </c>
      <c r="E3834" s="31">
        <v>109.76</v>
      </c>
      <c r="F3834" s="31">
        <v>89.2</v>
      </c>
      <c r="G3834" s="30">
        <f t="shared" si="118"/>
        <v>104.33711384710863</v>
      </c>
      <c r="H3834" s="28">
        <v>45931</v>
      </c>
      <c r="I3834">
        <f t="shared" si="119"/>
        <v>0.69414267741271496</v>
      </c>
    </row>
    <row r="3835" spans="1:9" ht="18">
      <c r="A3835" s="34">
        <v>45932</v>
      </c>
      <c r="B3835" s="31">
        <v>86.62</v>
      </c>
      <c r="C3835" s="31">
        <v>115.23</v>
      </c>
      <c r="D3835" s="31">
        <v>114.47</v>
      </c>
      <c r="E3835" s="31">
        <v>110.53</v>
      </c>
      <c r="F3835" s="31">
        <v>89.41</v>
      </c>
      <c r="G3835" s="30">
        <f t="shared" si="118"/>
        <v>104.64210367077978</v>
      </c>
      <c r="H3835" s="28">
        <v>45932</v>
      </c>
      <c r="I3835">
        <f t="shared" si="119"/>
        <v>0.69048980436895346</v>
      </c>
    </row>
    <row r="3836" spans="1:9" ht="18">
      <c r="A3836" s="34">
        <v>45933</v>
      </c>
      <c r="B3836" s="31">
        <v>87</v>
      </c>
      <c r="C3836" s="31">
        <v>115.46</v>
      </c>
      <c r="D3836" s="31">
        <v>113.81</v>
      </c>
      <c r="E3836" s="31">
        <v>110.6</v>
      </c>
      <c r="F3836" s="31">
        <v>89.45</v>
      </c>
      <c r="G3836" s="30">
        <f t="shared" si="118"/>
        <v>104.74206976489484</v>
      </c>
      <c r="H3836" s="28">
        <v>45933</v>
      </c>
      <c r="I3836">
        <f t="shared" si="119"/>
        <v>0.69005544466805835</v>
      </c>
    </row>
    <row r="3837" spans="1:9" ht="18">
      <c r="A3837" s="34">
        <v>45934</v>
      </c>
      <c r="B3837" s="31">
        <v>86.45</v>
      </c>
      <c r="C3837" s="31">
        <v>114.05</v>
      </c>
      <c r="D3837" s="31">
        <v>113.39</v>
      </c>
      <c r="E3837" s="31">
        <v>110.14</v>
      </c>
      <c r="F3837" s="31">
        <v>89.05</v>
      </c>
      <c r="G3837" s="30">
        <f t="shared" si="118"/>
        <v>103.93074209623245</v>
      </c>
      <c r="H3837" s="28">
        <v>45934</v>
      </c>
      <c r="I3837">
        <f t="shared" si="119"/>
        <v>0.69072244873456268</v>
      </c>
    </row>
    <row r="3838" spans="1:9" ht="18">
      <c r="A3838" s="34">
        <v>45935</v>
      </c>
      <c r="B3838" s="31">
        <v>85.41</v>
      </c>
      <c r="C3838" s="31">
        <v>112.29</v>
      </c>
      <c r="D3838" s="31">
        <v>113.03</v>
      </c>
      <c r="E3838" s="31">
        <v>108.98</v>
      </c>
      <c r="F3838" s="31">
        <v>88</v>
      </c>
      <c r="G3838" s="30">
        <f t="shared" si="118"/>
        <v>102.69377322758469</v>
      </c>
      <c r="H3838" s="28">
        <v>45935</v>
      </c>
      <c r="I3838">
        <f t="shared" si="119"/>
        <v>0.73736764424468304</v>
      </c>
    </row>
    <row r="3839" spans="1:9" ht="18">
      <c r="A3839" s="34">
        <v>45936</v>
      </c>
      <c r="B3839" s="31">
        <v>86.98</v>
      </c>
      <c r="C3839" s="31">
        <v>115.48</v>
      </c>
      <c r="D3839" s="31">
        <v>113.83</v>
      </c>
      <c r="E3839" s="31">
        <v>110.46</v>
      </c>
      <c r="F3839" s="31">
        <v>89.56</v>
      </c>
      <c r="G3839" s="30">
        <f t="shared" si="118"/>
        <v>104.74060733973423</v>
      </c>
      <c r="H3839" s="28">
        <v>45936</v>
      </c>
      <c r="I3839">
        <f t="shared" si="119"/>
        <v>0.72963699081044209</v>
      </c>
    </row>
    <row r="3840" spans="1:9" ht="18">
      <c r="A3840" s="34">
        <v>45937</v>
      </c>
      <c r="B3840" s="31">
        <v>86.96</v>
      </c>
      <c r="C3840" s="31">
        <v>114.94</v>
      </c>
      <c r="D3840" s="31">
        <v>113.74</v>
      </c>
      <c r="E3840" s="31">
        <v>110.42</v>
      </c>
      <c r="F3840" s="31">
        <v>89.57</v>
      </c>
      <c r="G3840" s="30">
        <f t="shared" si="118"/>
        <v>104.52395046911505</v>
      </c>
      <c r="H3840" s="28">
        <v>45937</v>
      </c>
      <c r="I3840">
        <f t="shared" si="119"/>
        <v>0.72484475412759197</v>
      </c>
    </row>
    <row r="3841" spans="1:9" ht="18">
      <c r="A3841" s="34">
        <v>45938</v>
      </c>
      <c r="B3841" s="31">
        <v>86.98</v>
      </c>
      <c r="C3841" s="31">
        <v>115.25</v>
      </c>
      <c r="D3841" s="31">
        <v>113.81</v>
      </c>
      <c r="E3841" s="31">
        <v>110.52</v>
      </c>
      <c r="F3841" s="31">
        <v>89.52</v>
      </c>
      <c r="G3841" s="30">
        <f t="shared" si="118"/>
        <v>104.65849728022779</v>
      </c>
      <c r="H3841" s="28">
        <v>45938</v>
      </c>
      <c r="I3841">
        <f t="shared" si="119"/>
        <v>0.72005599520000674</v>
      </c>
    </row>
    <row r="3842" spans="1:9" ht="18">
      <c r="A3842" s="34">
        <v>45939</v>
      </c>
      <c r="B3842" s="31">
        <v>87.14</v>
      </c>
      <c r="C3842" s="31">
        <v>115.53</v>
      </c>
      <c r="D3842" s="31">
        <v>113.98</v>
      </c>
      <c r="E3842" s="31">
        <v>110.54</v>
      </c>
      <c r="F3842" s="31">
        <v>89.53</v>
      </c>
      <c r="G3842" s="30">
        <f t="shared" si="118"/>
        <v>104.82059615946261</v>
      </c>
      <c r="H3842" s="28">
        <v>45939</v>
      </c>
      <c r="I3842">
        <f t="shared" si="119"/>
        <v>0.71347497180483566</v>
      </c>
    </row>
    <row r="3843" spans="1:9" ht="18">
      <c r="A3843" s="34">
        <v>45940</v>
      </c>
      <c r="B3843" s="31">
        <v>87.05</v>
      </c>
      <c r="C3843" s="31">
        <v>115.37</v>
      </c>
      <c r="D3843" s="31">
        <v>113.82</v>
      </c>
      <c r="E3843" s="31">
        <v>110.47</v>
      </c>
      <c r="F3843" s="31">
        <v>89.68</v>
      </c>
      <c r="G3843" s="30">
        <f t="shared" si="118"/>
        <v>104.73267048773363</v>
      </c>
      <c r="H3843" s="28">
        <v>45940</v>
      </c>
      <c r="I3843">
        <f t="shared" si="119"/>
        <v>0.70314066951791032</v>
      </c>
    </row>
    <row r="3844" spans="1:9" ht="18">
      <c r="A3844" s="34">
        <v>45941</v>
      </c>
      <c r="B3844" s="31">
        <v>86.57</v>
      </c>
      <c r="C3844" s="31">
        <v>114.68</v>
      </c>
      <c r="D3844" s="31">
        <v>114.21</v>
      </c>
      <c r="E3844" s="31">
        <v>110.27</v>
      </c>
      <c r="F3844" s="31">
        <v>89.03</v>
      </c>
      <c r="G3844" s="30">
        <f t="shared" si="118"/>
        <v>104.30566219151574</v>
      </c>
      <c r="H3844" s="28">
        <v>45941</v>
      </c>
      <c r="I3844">
        <f t="shared" si="119"/>
        <v>0.70400896850990691</v>
      </c>
    </row>
    <row r="3845" spans="1:9" ht="18">
      <c r="A3845" s="34">
        <v>45942</v>
      </c>
      <c r="B3845" s="31">
        <v>85.42</v>
      </c>
      <c r="C3845" s="31">
        <v>112.88</v>
      </c>
      <c r="D3845" s="31">
        <v>113.61</v>
      </c>
      <c r="E3845" s="31">
        <v>108.97</v>
      </c>
      <c r="F3845" s="31">
        <v>87.78</v>
      </c>
      <c r="G3845" s="30">
        <f t="shared" ref="G3845:G3908" si="120">(B3845*$B$2+C3845*$C$2+D3845*$D$2+E3845*$E$2+F3845*$F$2)/$G$2</f>
        <v>102.95075975649823</v>
      </c>
      <c r="H3845" s="28">
        <v>45942</v>
      </c>
      <c r="I3845">
        <f t="shared" si="119"/>
        <v>0.72236261147843939</v>
      </c>
    </row>
    <row r="3846" spans="1:9" ht="18">
      <c r="A3846" s="34">
        <v>45943</v>
      </c>
      <c r="B3846" s="31">
        <v>86.95</v>
      </c>
      <c r="C3846" s="31">
        <v>115.03</v>
      </c>
      <c r="D3846" s="31">
        <v>113.98</v>
      </c>
      <c r="E3846" s="31">
        <v>110.51</v>
      </c>
      <c r="F3846" s="31">
        <v>89.53</v>
      </c>
      <c r="G3846" s="30">
        <f t="shared" si="120"/>
        <v>104.59310569691881</v>
      </c>
      <c r="H3846" s="28">
        <v>45943</v>
      </c>
      <c r="I3846">
        <f t="shared" si="119"/>
        <v>0.71013925115839305</v>
      </c>
    </row>
    <row r="3847" spans="1:9" ht="18">
      <c r="A3847" s="34">
        <v>45944</v>
      </c>
      <c r="B3847" s="31">
        <v>87.24</v>
      </c>
      <c r="C3847" s="31">
        <v>115.31</v>
      </c>
      <c r="D3847" s="31">
        <v>113.99</v>
      </c>
      <c r="E3847" s="31">
        <v>110.61</v>
      </c>
      <c r="F3847" s="31">
        <v>89.59</v>
      </c>
      <c r="G3847" s="30">
        <f t="shared" si="120"/>
        <v>104.78287123065128</v>
      </c>
      <c r="H3847" s="28">
        <v>45944</v>
      </c>
      <c r="I3847">
        <f t="shared" si="119"/>
        <v>0.69151832975715122</v>
      </c>
    </row>
    <row r="3848" spans="1:9" ht="18">
      <c r="A3848" s="34">
        <v>45945</v>
      </c>
      <c r="B3848" s="31">
        <v>87.13</v>
      </c>
      <c r="C3848" s="31">
        <v>114.97</v>
      </c>
      <c r="D3848" s="31">
        <v>113.71</v>
      </c>
      <c r="E3848" s="31">
        <v>110.32</v>
      </c>
      <c r="F3848" s="31">
        <v>89.52</v>
      </c>
      <c r="G3848" s="30">
        <f t="shared" si="120"/>
        <v>104.54524792822721</v>
      </c>
      <c r="H3848" s="28">
        <v>45945</v>
      </c>
      <c r="I3848">
        <f t="shared" si="119"/>
        <v>0.68033687361968265</v>
      </c>
    </row>
    <row r="3849" spans="1:9" ht="18">
      <c r="A3849" s="34">
        <v>45946</v>
      </c>
      <c r="B3849" s="31">
        <v>87.11</v>
      </c>
      <c r="C3849" s="31">
        <v>115.23</v>
      </c>
      <c r="D3849" s="31">
        <v>113.85</v>
      </c>
      <c r="E3849" s="31">
        <v>110.49</v>
      </c>
      <c r="F3849" s="31">
        <v>89.44</v>
      </c>
      <c r="G3849" s="30">
        <f t="shared" si="120"/>
        <v>104.66860520407417</v>
      </c>
      <c r="H3849" s="28">
        <v>45946</v>
      </c>
      <c r="I3849">
        <f t="shared" si="119"/>
        <v>0.65728238060090682</v>
      </c>
    </row>
    <row r="3850" spans="1:9" ht="18">
      <c r="A3850" s="34">
        <v>45947</v>
      </c>
      <c r="B3850" s="31">
        <v>87.05</v>
      </c>
      <c r="C3850" s="31">
        <v>115.19</v>
      </c>
      <c r="D3850" s="31">
        <v>114.01</v>
      </c>
      <c r="E3850" s="31">
        <v>110.66</v>
      </c>
      <c r="F3850" s="31">
        <v>89.56</v>
      </c>
      <c r="G3850" s="30">
        <f t="shared" si="120"/>
        <v>104.70439275153329</v>
      </c>
      <c r="H3850" s="28">
        <v>45947</v>
      </c>
      <c r="I3850">
        <f t="shared" si="119"/>
        <v>0.64516438072855753</v>
      </c>
    </row>
    <row r="3851" spans="1:9" ht="18">
      <c r="A3851" s="34">
        <v>45948</v>
      </c>
      <c r="B3851" s="31">
        <v>86.52</v>
      </c>
      <c r="C3851" s="31">
        <v>113.61</v>
      </c>
      <c r="D3851" s="31">
        <v>113.44</v>
      </c>
      <c r="E3851" s="31">
        <v>110.19</v>
      </c>
      <c r="F3851" s="31">
        <v>88.78</v>
      </c>
      <c r="G3851" s="30">
        <f t="shared" si="120"/>
        <v>103.76294597875291</v>
      </c>
      <c r="H3851" s="28">
        <v>45948</v>
      </c>
      <c r="I3851">
        <f t="shared" si="119"/>
        <v>0.65421740993345967</v>
      </c>
    </row>
    <row r="3852" spans="1:9" ht="18">
      <c r="A3852" s="34">
        <v>45949</v>
      </c>
      <c r="B3852" s="31">
        <v>85.46</v>
      </c>
      <c r="C3852" s="31">
        <v>112.61</v>
      </c>
      <c r="D3852" s="31">
        <v>113.47</v>
      </c>
      <c r="E3852" s="31">
        <v>108.91</v>
      </c>
      <c r="F3852" s="31">
        <v>87.99</v>
      </c>
      <c r="G3852" s="30">
        <f t="shared" si="120"/>
        <v>102.86335622627043</v>
      </c>
      <c r="H3852" s="28">
        <v>45949</v>
      </c>
      <c r="I3852">
        <f t="shared" si="119"/>
        <v>0.68936382705974841</v>
      </c>
    </row>
    <row r="3853" spans="1:9" ht="18">
      <c r="A3853" s="34">
        <v>45950</v>
      </c>
      <c r="B3853" s="31">
        <v>87.01</v>
      </c>
      <c r="C3853" s="31">
        <v>115.34</v>
      </c>
      <c r="D3853" s="31">
        <v>114.68</v>
      </c>
      <c r="E3853" s="31">
        <v>111.21</v>
      </c>
      <c r="F3853" s="31">
        <v>89.93</v>
      </c>
      <c r="G3853" s="30">
        <f t="shared" si="120"/>
        <v>104.97154068706189</v>
      </c>
      <c r="H3853" s="28">
        <v>45950</v>
      </c>
      <c r="I3853">
        <f t="shared" si="119"/>
        <v>0.68658780848948242</v>
      </c>
    </row>
    <row r="3854" spans="1:9" ht="18">
      <c r="A3854" s="34">
        <v>45951</v>
      </c>
      <c r="B3854" s="31">
        <v>87.2</v>
      </c>
      <c r="C3854" s="31">
        <v>114.64</v>
      </c>
      <c r="D3854" s="31">
        <v>114.55</v>
      </c>
      <c r="E3854" s="31">
        <v>110.89</v>
      </c>
      <c r="F3854" s="31">
        <v>89.46</v>
      </c>
      <c r="G3854" s="30">
        <f t="shared" si="120"/>
        <v>104.62691794136974</v>
      </c>
      <c r="H3854" s="28">
        <v>45951</v>
      </c>
      <c r="I3854">
        <f t="shared" si="119"/>
        <v>0.67893423135176323</v>
      </c>
    </row>
    <row r="3855" spans="1:9" ht="18">
      <c r="A3855" s="34">
        <v>45952</v>
      </c>
      <c r="B3855" s="31">
        <v>87.12</v>
      </c>
      <c r="C3855" s="31">
        <v>114.79</v>
      </c>
      <c r="D3855" s="31">
        <v>114.05</v>
      </c>
      <c r="E3855" s="31">
        <v>111.01</v>
      </c>
      <c r="F3855" s="31">
        <v>89.54</v>
      </c>
      <c r="G3855" s="30">
        <f t="shared" si="120"/>
        <v>104.63162255403037</v>
      </c>
      <c r="H3855" s="28">
        <v>45952</v>
      </c>
      <c r="I3855">
        <f t="shared" si="119"/>
        <v>0.6686980548810223</v>
      </c>
    </row>
    <row r="3856" spans="1:9" ht="18">
      <c r="A3856" s="34">
        <v>45953</v>
      </c>
      <c r="B3856" s="31">
        <v>86.86</v>
      </c>
      <c r="C3856" s="31">
        <v>114.55</v>
      </c>
      <c r="D3856" s="31">
        <v>113.87</v>
      </c>
      <c r="E3856" s="31">
        <v>110.81</v>
      </c>
      <c r="F3856" s="31">
        <v>89.26</v>
      </c>
      <c r="G3856" s="30">
        <f t="shared" si="120"/>
        <v>104.39557133469624</v>
      </c>
      <c r="H3856" s="28">
        <v>45953</v>
      </c>
      <c r="I3856">
        <f t="shared" si="119"/>
        <v>0.6634580825737082</v>
      </c>
    </row>
    <row r="3857" spans="1:9" ht="18">
      <c r="A3857" s="34">
        <v>45954</v>
      </c>
      <c r="B3857" s="31">
        <v>86.91</v>
      </c>
      <c r="C3857" s="31">
        <v>115.33</v>
      </c>
      <c r="D3857" s="31">
        <v>113.75</v>
      </c>
      <c r="E3857" s="31">
        <v>110.63</v>
      </c>
      <c r="F3857" s="31">
        <v>89.33</v>
      </c>
      <c r="G3857" s="30">
        <f t="shared" si="120"/>
        <v>104.65605706045558</v>
      </c>
      <c r="H3857" s="28">
        <v>45954</v>
      </c>
      <c r="I3857">
        <f t="shared" si="119"/>
        <v>0.66446930811389227</v>
      </c>
    </row>
    <row r="3858" spans="1:9" ht="18">
      <c r="A3858" s="34">
        <v>45955</v>
      </c>
      <c r="B3858" s="31">
        <v>86.57</v>
      </c>
      <c r="C3858" s="31">
        <v>114.6</v>
      </c>
      <c r="D3858" s="31">
        <v>113.66</v>
      </c>
      <c r="E3858" s="31">
        <v>110.59</v>
      </c>
      <c r="F3858" s="31">
        <v>88.83</v>
      </c>
      <c r="G3858" s="30">
        <f t="shared" si="120"/>
        <v>104.23079968603969</v>
      </c>
      <c r="H3858" s="28">
        <v>45955</v>
      </c>
      <c r="I3858">
        <f t="shared" si="119"/>
        <v>0.66438467282199209</v>
      </c>
    </row>
    <row r="3859" spans="1:9" ht="18">
      <c r="A3859" s="34">
        <v>45956</v>
      </c>
      <c r="B3859" s="31">
        <v>85.11</v>
      </c>
      <c r="C3859" s="31">
        <v>112.73</v>
      </c>
      <c r="D3859" s="31">
        <v>113.07</v>
      </c>
      <c r="E3859" s="31">
        <v>108.94</v>
      </c>
      <c r="F3859" s="31">
        <v>87.68</v>
      </c>
      <c r="G3859" s="30">
        <f t="shared" si="120"/>
        <v>102.74325145115361</v>
      </c>
      <c r="H3859" s="28">
        <v>45956</v>
      </c>
      <c r="I3859">
        <f t="shared" si="119"/>
        <v>0.66329485139257049</v>
      </c>
    </row>
    <row r="3860" spans="1:9" ht="18">
      <c r="A3860" s="34">
        <v>45957</v>
      </c>
      <c r="B3860" s="31">
        <v>87.01</v>
      </c>
      <c r="C3860" s="31">
        <v>115.61</v>
      </c>
      <c r="D3860" s="31">
        <v>114.03</v>
      </c>
      <c r="E3860" s="31">
        <v>110.76</v>
      </c>
      <c r="F3860" s="31">
        <v>89.66</v>
      </c>
      <c r="G3860" s="30">
        <f t="shared" si="120"/>
        <v>104.88035315968162</v>
      </c>
      <c r="H3860" s="28">
        <v>45957</v>
      </c>
      <c r="I3860">
        <f t="shared" si="119"/>
        <v>0.66395251828693147</v>
      </c>
    </row>
    <row r="3861" spans="1:9" ht="18">
      <c r="A3861" s="34">
        <v>45958</v>
      </c>
      <c r="B3861" s="31">
        <v>87.1</v>
      </c>
      <c r="C3861" s="31">
        <v>115.98</v>
      </c>
      <c r="D3861" s="31">
        <v>113.91</v>
      </c>
      <c r="E3861" s="31">
        <v>110.81</v>
      </c>
      <c r="F3861" s="31">
        <v>89.68</v>
      </c>
      <c r="G3861" s="30">
        <f t="shared" si="120"/>
        <v>105.02990357586155</v>
      </c>
      <c r="H3861" s="28">
        <v>45958</v>
      </c>
      <c r="I3861">
        <f t="shared" si="119"/>
        <v>0.67594669764235715</v>
      </c>
    </row>
    <row r="3862" spans="1:9" ht="18">
      <c r="A3862" s="34">
        <v>45959</v>
      </c>
      <c r="B3862" s="31">
        <v>86.65</v>
      </c>
      <c r="C3862" s="31">
        <v>115.29</v>
      </c>
      <c r="D3862" s="31">
        <v>113.65</v>
      </c>
      <c r="E3862" s="31">
        <v>110.26</v>
      </c>
      <c r="F3862" s="31">
        <v>89.24</v>
      </c>
      <c r="G3862" s="30">
        <f t="shared" si="120"/>
        <v>104.502053838712</v>
      </c>
      <c r="H3862" s="28">
        <v>45959</v>
      </c>
      <c r="I3862">
        <f t="shared" si="119"/>
        <v>0.67672459921686512</v>
      </c>
    </row>
    <row r="3863" spans="1:9" ht="18">
      <c r="A3863" s="34">
        <v>45960</v>
      </c>
      <c r="B3863" s="31">
        <v>86.79</v>
      </c>
      <c r="C3863" s="31">
        <v>115.15</v>
      </c>
      <c r="D3863" s="31">
        <v>113.49</v>
      </c>
      <c r="E3863" s="31">
        <v>110.44</v>
      </c>
      <c r="F3863" s="31">
        <v>89.38</v>
      </c>
      <c r="G3863" s="30">
        <f t="shared" si="120"/>
        <v>104.50919305819217</v>
      </c>
      <c r="H3863" s="28">
        <v>45960</v>
      </c>
      <c r="I3863">
        <f t="shared" si="119"/>
        <v>0.67500524805294737</v>
      </c>
    </row>
    <row r="3864" spans="1:9" ht="18">
      <c r="A3864" s="34">
        <v>45961</v>
      </c>
      <c r="B3864" s="31">
        <v>87.04</v>
      </c>
      <c r="C3864" s="31">
        <v>115.4</v>
      </c>
      <c r="D3864" s="31">
        <v>113.64</v>
      </c>
      <c r="E3864" s="31">
        <v>110.48</v>
      </c>
      <c r="F3864" s="31">
        <v>89.47</v>
      </c>
      <c r="G3864" s="30">
        <f t="shared" si="120"/>
        <v>104.6915588036653</v>
      </c>
      <c r="H3864" s="28">
        <v>45961</v>
      </c>
      <c r="I3864">
        <f t="shared" si="119"/>
        <v>0.67396417401761055</v>
      </c>
    </row>
    <row r="3865" spans="1:9" ht="18">
      <c r="A3865" s="34">
        <v>45962</v>
      </c>
      <c r="B3865" s="31">
        <v>86.49</v>
      </c>
      <c r="C3865" s="31">
        <v>114.59</v>
      </c>
      <c r="D3865" s="31">
        <v>113.19</v>
      </c>
      <c r="E3865" s="31">
        <v>110.14</v>
      </c>
      <c r="F3865" s="31">
        <v>88.74</v>
      </c>
      <c r="G3865" s="30">
        <f t="shared" si="120"/>
        <v>104.06786420305198</v>
      </c>
      <c r="H3865" s="28">
        <v>45962</v>
      </c>
      <c r="I3865">
        <f t="shared" si="119"/>
        <v>0.67156340344159449</v>
      </c>
    </row>
    <row r="3866" spans="1:9" ht="18">
      <c r="A3866" s="34">
        <v>45963</v>
      </c>
      <c r="B3866" s="31">
        <v>85.47</v>
      </c>
      <c r="C3866" s="31">
        <v>112.82</v>
      </c>
      <c r="D3866" s="31">
        <v>113.34</v>
      </c>
      <c r="E3866" s="31">
        <v>108.97</v>
      </c>
      <c r="F3866" s="31">
        <v>87.77</v>
      </c>
      <c r="G3866" s="30">
        <f t="shared" si="120"/>
        <v>102.90470474956192</v>
      </c>
      <c r="H3866" s="28">
        <v>45963</v>
      </c>
      <c r="I3866">
        <f t="shared" si="119"/>
        <v>0.65410538641525107</v>
      </c>
    </row>
    <row r="3867" spans="1:9" ht="18">
      <c r="A3867" s="34">
        <v>45964</v>
      </c>
      <c r="B3867" s="31">
        <v>86.67</v>
      </c>
      <c r="C3867" s="31">
        <v>115.07</v>
      </c>
      <c r="D3867" s="31">
        <v>113.81</v>
      </c>
      <c r="E3867" s="31">
        <v>110.4</v>
      </c>
      <c r="F3867" s="31">
        <v>89.39</v>
      </c>
      <c r="G3867" s="30">
        <f t="shared" si="120"/>
        <v>104.48917594553154</v>
      </c>
      <c r="H3867" s="28">
        <v>45964</v>
      </c>
      <c r="I3867">
        <f t="shared" si="119"/>
        <v>0.65024617184852551</v>
      </c>
    </row>
    <row r="3868" spans="1:9" ht="18">
      <c r="A3868" s="34">
        <v>45965</v>
      </c>
      <c r="B3868" s="31">
        <v>86.58</v>
      </c>
      <c r="C3868" s="31">
        <v>114.92</v>
      </c>
      <c r="D3868" s="31">
        <v>113.35</v>
      </c>
      <c r="E3868" s="31">
        <v>110.11</v>
      </c>
      <c r="F3868" s="31">
        <v>89.39</v>
      </c>
      <c r="G3868" s="30">
        <f t="shared" si="120"/>
        <v>104.31208728825933</v>
      </c>
      <c r="H3868" s="28">
        <v>45965</v>
      </c>
      <c r="I3868">
        <f t="shared" si="119"/>
        <v>0.64917838820961604</v>
      </c>
    </row>
    <row r="3869" spans="1:9" ht="18">
      <c r="A3869" s="34">
        <v>45966</v>
      </c>
      <c r="B3869" s="31">
        <v>86.84</v>
      </c>
      <c r="C3869" s="31">
        <v>114.86</v>
      </c>
      <c r="D3869" s="31">
        <v>113.78</v>
      </c>
      <c r="E3869" s="31">
        <v>110.66</v>
      </c>
      <c r="F3869" s="31">
        <v>89.46</v>
      </c>
      <c r="G3869" s="30">
        <f t="shared" si="120"/>
        <v>104.49656149605724</v>
      </c>
      <c r="H3869" s="28">
        <v>45966</v>
      </c>
      <c r="I3869">
        <f t="shared" si="119"/>
        <v>0.64687696788850491</v>
      </c>
    </row>
    <row r="3870" spans="1:9" ht="18">
      <c r="A3870" s="34">
        <v>45967</v>
      </c>
      <c r="B3870" s="31">
        <v>87.07</v>
      </c>
      <c r="C3870" s="31">
        <v>115.11</v>
      </c>
      <c r="D3870" s="31">
        <v>113.69</v>
      </c>
      <c r="E3870" s="31">
        <v>110.42</v>
      </c>
      <c r="F3870" s="31">
        <v>89.64</v>
      </c>
      <c r="G3870" s="30">
        <f t="shared" si="120"/>
        <v>104.61292653877044</v>
      </c>
      <c r="H3870" s="28">
        <v>45967</v>
      </c>
      <c r="I3870">
        <f t="shared" si="119"/>
        <v>0.64223161322857059</v>
      </c>
    </row>
    <row r="3871" spans="1:9" ht="18">
      <c r="A3871" s="34">
        <v>45968</v>
      </c>
      <c r="B3871" s="31">
        <v>86.98</v>
      </c>
      <c r="C3871" s="31">
        <v>115.29</v>
      </c>
      <c r="D3871" s="31">
        <v>113.73</v>
      </c>
      <c r="E3871" s="31">
        <v>110.47</v>
      </c>
      <c r="F3871" s="31">
        <v>89.6</v>
      </c>
      <c r="G3871" s="30">
        <f t="shared" si="120"/>
        <v>104.66619332286798</v>
      </c>
      <c r="H3871" s="28">
        <v>45968</v>
      </c>
      <c r="I3871">
        <f t="shared" si="119"/>
        <v>0.64078354289084949</v>
      </c>
    </row>
    <row r="3872" spans="1:9" ht="18">
      <c r="A3872" s="34">
        <v>45969</v>
      </c>
      <c r="B3872" s="31">
        <v>85.86</v>
      </c>
      <c r="C3872" s="31">
        <v>114.31</v>
      </c>
      <c r="D3872" s="31">
        <v>113.44</v>
      </c>
      <c r="E3872" s="31">
        <v>109.59</v>
      </c>
      <c r="F3872" s="31">
        <v>88.57</v>
      </c>
      <c r="G3872" s="30">
        <f t="shared" si="120"/>
        <v>103.75088273948596</v>
      </c>
      <c r="H3872" s="28">
        <v>45969</v>
      </c>
      <c r="I3872">
        <f t="shared" ref="I3872:I3935" si="121">_xlfn.STDEV.P(G3845:G3872)</f>
        <v>0.64904169597733063</v>
      </c>
    </row>
    <row r="3873" spans="1:9" ht="18">
      <c r="A3873" s="34">
        <v>45970</v>
      </c>
      <c r="B3873" s="31">
        <v>85.27</v>
      </c>
      <c r="C3873" s="31">
        <v>113.05</v>
      </c>
      <c r="D3873" s="31">
        <v>113.2</v>
      </c>
      <c r="E3873" s="31">
        <v>108.91</v>
      </c>
      <c r="F3873" s="31">
        <v>87.68</v>
      </c>
      <c r="G3873" s="30">
        <f t="shared" si="120"/>
        <v>102.90563065858643</v>
      </c>
      <c r="H3873" s="28">
        <v>45970</v>
      </c>
      <c r="I3873">
        <f t="shared" si="121"/>
        <v>0.65240567185407039</v>
      </c>
    </row>
    <row r="3874" spans="1:9" ht="18">
      <c r="A3874" s="34">
        <v>45971</v>
      </c>
      <c r="B3874" s="31">
        <v>86.72</v>
      </c>
      <c r="C3874" s="31">
        <v>115.32</v>
      </c>
      <c r="D3874" s="31">
        <v>113.55</v>
      </c>
      <c r="E3874" s="31">
        <v>110.28</v>
      </c>
      <c r="F3874" s="31">
        <v>89.5</v>
      </c>
      <c r="G3874" s="30">
        <f t="shared" si="120"/>
        <v>104.55461982513141</v>
      </c>
      <c r="H3874" s="28">
        <v>45971</v>
      </c>
      <c r="I3874">
        <f t="shared" si="121"/>
        <v>0.65179651720941079</v>
      </c>
    </row>
    <row r="3875" spans="1:9" ht="18">
      <c r="A3875" s="34">
        <v>45972</v>
      </c>
      <c r="B3875" s="31">
        <v>86.94</v>
      </c>
      <c r="C3875" s="31">
        <v>115.63</v>
      </c>
      <c r="D3875" s="31">
        <v>113.7</v>
      </c>
      <c r="E3875" s="31">
        <v>110.45</v>
      </c>
      <c r="F3875" s="31">
        <v>89.68</v>
      </c>
      <c r="G3875" s="30">
        <f t="shared" si="120"/>
        <v>104.78518312828562</v>
      </c>
      <c r="H3875" s="28">
        <v>45972</v>
      </c>
      <c r="I3875">
        <f t="shared" si="121"/>
        <v>0.65185982883944016</v>
      </c>
    </row>
    <row r="3876" spans="1:9" ht="18">
      <c r="A3876" s="34">
        <v>45973</v>
      </c>
      <c r="B3876" s="31">
        <v>86.92</v>
      </c>
      <c r="C3876" s="31">
        <v>115.44</v>
      </c>
      <c r="D3876" s="31">
        <v>113.79</v>
      </c>
      <c r="E3876" s="31">
        <v>110.35</v>
      </c>
      <c r="F3876" s="31">
        <v>89.46</v>
      </c>
      <c r="G3876" s="30">
        <f t="shared" si="120"/>
        <v>104.67697525737441</v>
      </c>
      <c r="H3876" s="28">
        <v>45973</v>
      </c>
      <c r="I3876">
        <f t="shared" si="121"/>
        <v>0.65419760612290967</v>
      </c>
    </row>
    <row r="3877" spans="1:9" ht="18">
      <c r="A3877" s="34">
        <v>45974</v>
      </c>
      <c r="B3877" s="31">
        <v>86.81</v>
      </c>
      <c r="C3877" s="31">
        <v>115.55</v>
      </c>
      <c r="D3877" s="31">
        <v>113.71</v>
      </c>
      <c r="E3877" s="31">
        <v>110.45</v>
      </c>
      <c r="F3877" s="31">
        <v>89.45</v>
      </c>
      <c r="G3877" s="30">
        <f t="shared" si="120"/>
        <v>104.69752044392521</v>
      </c>
      <c r="H3877" s="28">
        <v>45974</v>
      </c>
      <c r="I3877">
        <f t="shared" si="121"/>
        <v>0.65481860669481529</v>
      </c>
    </row>
    <row r="3878" spans="1:9" ht="18">
      <c r="A3878" s="34">
        <v>45975</v>
      </c>
      <c r="B3878" s="31">
        <v>87.08</v>
      </c>
      <c r="C3878" s="31">
        <v>115.83</v>
      </c>
      <c r="D3878" s="31">
        <v>113.93</v>
      </c>
      <c r="E3878" s="31">
        <v>110.63</v>
      </c>
      <c r="F3878" s="31">
        <v>89.73</v>
      </c>
      <c r="G3878" s="30">
        <f t="shared" si="120"/>
        <v>104.952108416691</v>
      </c>
      <c r="H3878" s="28">
        <v>45975</v>
      </c>
      <c r="I3878">
        <f t="shared" si="121"/>
        <v>0.66199171460499029</v>
      </c>
    </row>
    <row r="3879" spans="1:9" ht="18">
      <c r="A3879" s="34">
        <v>45976</v>
      </c>
      <c r="B3879" s="31">
        <v>86.43</v>
      </c>
      <c r="C3879" s="31">
        <v>114.52</v>
      </c>
      <c r="D3879" s="31">
        <v>113.56</v>
      </c>
      <c r="E3879" s="31">
        <v>110.34</v>
      </c>
      <c r="F3879" s="31">
        <v>88.99</v>
      </c>
      <c r="G3879" s="30">
        <f t="shared" si="120"/>
        <v>104.14161707797896</v>
      </c>
      <c r="H3879" s="28">
        <v>45976</v>
      </c>
      <c r="I3879">
        <f t="shared" si="121"/>
        <v>0.65473384151584169</v>
      </c>
    </row>
    <row r="3880" spans="1:9" ht="18">
      <c r="A3880" s="34">
        <v>45977</v>
      </c>
      <c r="B3880" s="31">
        <v>85.04</v>
      </c>
      <c r="C3880" s="31">
        <v>112.94</v>
      </c>
      <c r="D3880" s="31">
        <v>113.11</v>
      </c>
      <c r="E3880" s="31">
        <v>109</v>
      </c>
      <c r="F3880" s="31">
        <v>87.67</v>
      </c>
      <c r="G3880" s="30">
        <f t="shared" si="120"/>
        <v>102.8174574693341</v>
      </c>
      <c r="H3880" s="28">
        <v>45977</v>
      </c>
      <c r="I3880">
        <f t="shared" si="121"/>
        <v>0.65840679415241321</v>
      </c>
    </row>
    <row r="3881" spans="1:9" ht="18">
      <c r="A3881" s="34">
        <v>45978</v>
      </c>
      <c r="B3881" s="31">
        <v>86.84</v>
      </c>
      <c r="C3881" s="31">
        <v>115.94</v>
      </c>
      <c r="D3881" s="31">
        <v>113.67</v>
      </c>
      <c r="E3881" s="31">
        <v>110.31</v>
      </c>
      <c r="F3881" s="31">
        <v>89.51</v>
      </c>
      <c r="G3881" s="30">
        <f t="shared" si="120"/>
        <v>104.82690968165886</v>
      </c>
      <c r="H3881" s="28">
        <v>45978</v>
      </c>
      <c r="I3881">
        <f t="shared" si="121"/>
        <v>0.65375313955377334</v>
      </c>
    </row>
    <row r="3882" spans="1:9" ht="18">
      <c r="A3882" s="34">
        <v>45979</v>
      </c>
      <c r="B3882" s="31">
        <v>86.92</v>
      </c>
      <c r="C3882" s="31">
        <v>115.74</v>
      </c>
      <c r="D3882" s="31">
        <v>113.88</v>
      </c>
      <c r="E3882" s="31">
        <v>110.47</v>
      </c>
      <c r="F3882" s="31">
        <v>89.64</v>
      </c>
      <c r="G3882" s="30">
        <f t="shared" si="120"/>
        <v>104.84091933776286</v>
      </c>
      <c r="H3882" s="28">
        <v>45979</v>
      </c>
      <c r="I3882">
        <f t="shared" si="121"/>
        <v>0.65869761852191222</v>
      </c>
    </row>
    <row r="3883" spans="1:9" ht="18">
      <c r="A3883" s="34">
        <v>45980</v>
      </c>
      <c r="B3883" s="31">
        <v>86.79</v>
      </c>
      <c r="C3883" s="31">
        <v>115.72</v>
      </c>
      <c r="D3883" s="31">
        <v>113.73</v>
      </c>
      <c r="E3883" s="31">
        <v>110.41</v>
      </c>
      <c r="F3883" s="31">
        <v>89.58</v>
      </c>
      <c r="G3883" s="30">
        <f t="shared" si="120"/>
        <v>104.7690652380257</v>
      </c>
      <c r="H3883" s="28">
        <v>45980</v>
      </c>
      <c r="I3883">
        <f t="shared" si="121"/>
        <v>0.66155811761869465</v>
      </c>
    </row>
    <row r="3884" spans="1:9" ht="18">
      <c r="A3884" s="34">
        <v>45981</v>
      </c>
      <c r="B3884" s="31">
        <v>86.93</v>
      </c>
      <c r="C3884" s="31">
        <v>115.93</v>
      </c>
      <c r="D3884" s="31">
        <v>113.87</v>
      </c>
      <c r="E3884" s="31">
        <v>110.51</v>
      </c>
      <c r="F3884" s="31">
        <v>89.59</v>
      </c>
      <c r="G3884" s="30">
        <f t="shared" si="120"/>
        <v>104.91026777891355</v>
      </c>
      <c r="H3884" s="28">
        <v>45981</v>
      </c>
      <c r="I3884">
        <f t="shared" si="121"/>
        <v>0.67054463578840962</v>
      </c>
    </row>
    <row r="3885" spans="1:9" ht="18">
      <c r="A3885" s="34">
        <v>45982</v>
      </c>
      <c r="B3885" s="31">
        <v>86.7</v>
      </c>
      <c r="C3885" s="31">
        <v>115.68</v>
      </c>
      <c r="D3885" s="31">
        <v>113.71</v>
      </c>
      <c r="E3885" s="31">
        <v>110.45</v>
      </c>
      <c r="F3885" s="31">
        <v>89.5</v>
      </c>
      <c r="G3885" s="30">
        <f t="shared" si="120"/>
        <v>104.727831072941</v>
      </c>
      <c r="H3885" s="28">
        <v>45982</v>
      </c>
      <c r="I3885">
        <f t="shared" si="121"/>
        <v>0.67189718509911034</v>
      </c>
    </row>
    <row r="3886" spans="1:9" ht="18">
      <c r="A3886" s="34">
        <v>45983</v>
      </c>
      <c r="B3886" s="31">
        <v>86.54</v>
      </c>
      <c r="C3886" s="31">
        <v>115.1</v>
      </c>
      <c r="D3886" s="31">
        <v>113.71</v>
      </c>
      <c r="E3886" s="31">
        <v>110.37</v>
      </c>
      <c r="F3886" s="31">
        <v>89.11</v>
      </c>
      <c r="G3886" s="30">
        <f t="shared" si="120"/>
        <v>104.41612213419974</v>
      </c>
      <c r="H3886" s="28">
        <v>45983</v>
      </c>
      <c r="I3886">
        <f t="shared" si="121"/>
        <v>0.67171092086131623</v>
      </c>
    </row>
    <row r="3887" spans="1:9" ht="18">
      <c r="A3887" s="34">
        <v>45984</v>
      </c>
      <c r="B3887" s="31">
        <v>85.04</v>
      </c>
      <c r="C3887" s="31">
        <v>113.37</v>
      </c>
      <c r="D3887" s="31">
        <v>113.22</v>
      </c>
      <c r="E3887" s="31">
        <v>108.96</v>
      </c>
      <c r="F3887" s="31">
        <v>88.11</v>
      </c>
      <c r="G3887" s="30">
        <f t="shared" si="120"/>
        <v>103.04175781249998</v>
      </c>
      <c r="H3887" s="28">
        <v>45984</v>
      </c>
      <c r="I3887">
        <f t="shared" si="121"/>
        <v>0.64814932564011474</v>
      </c>
    </row>
    <row r="3888" spans="1:9" ht="18">
      <c r="A3888" s="34">
        <v>45985</v>
      </c>
      <c r="B3888" s="31">
        <v>86.85</v>
      </c>
      <c r="C3888" s="31">
        <v>115.9</v>
      </c>
      <c r="D3888" s="31">
        <v>113.76</v>
      </c>
      <c r="E3888" s="31">
        <v>110.65</v>
      </c>
      <c r="F3888" s="31">
        <v>89.66</v>
      </c>
      <c r="G3888" s="30">
        <f t="shared" si="120"/>
        <v>104.90003609630547</v>
      </c>
      <c r="H3888" s="28">
        <v>45985</v>
      </c>
      <c r="I3888">
        <f t="shared" si="121"/>
        <v>0.64872769097930827</v>
      </c>
    </row>
    <row r="3889" spans="1:9" ht="18">
      <c r="A3889" s="34">
        <v>45986</v>
      </c>
      <c r="B3889" s="31">
        <v>86.74</v>
      </c>
      <c r="C3889" s="31">
        <v>115.71</v>
      </c>
      <c r="D3889" s="31">
        <v>113.65</v>
      </c>
      <c r="E3889" s="31">
        <v>110.3</v>
      </c>
      <c r="F3889" s="31">
        <v>89.61</v>
      </c>
      <c r="G3889" s="30">
        <f t="shared" si="120"/>
        <v>104.73142655702392</v>
      </c>
      <c r="H3889" s="28">
        <v>45986</v>
      </c>
      <c r="I3889">
        <f t="shared" si="121"/>
        <v>0.63997688561351873</v>
      </c>
    </row>
    <row r="3890" spans="1:9" ht="18">
      <c r="A3890" s="34">
        <v>45987</v>
      </c>
      <c r="B3890" s="31">
        <v>86.85</v>
      </c>
      <c r="C3890" s="31">
        <v>115.96</v>
      </c>
      <c r="D3890" s="31">
        <v>113.71</v>
      </c>
      <c r="E3890" s="31">
        <v>110.4</v>
      </c>
      <c r="F3890" s="31">
        <v>89.62</v>
      </c>
      <c r="G3890" s="30">
        <f t="shared" si="120"/>
        <v>104.87068103825933</v>
      </c>
      <c r="H3890" s="28">
        <v>45987</v>
      </c>
      <c r="I3890">
        <f t="shared" si="121"/>
        <v>0.64679913794244792</v>
      </c>
    </row>
    <row r="3891" spans="1:9" ht="18">
      <c r="A3891" s="34">
        <v>45988</v>
      </c>
      <c r="B3891" s="31">
        <v>86.97</v>
      </c>
      <c r="C3891" s="31">
        <v>116.24</v>
      </c>
      <c r="D3891" s="31">
        <v>113.89</v>
      </c>
      <c r="E3891" s="31">
        <v>110.56</v>
      </c>
      <c r="F3891" s="31">
        <v>89.61</v>
      </c>
      <c r="G3891" s="30">
        <f t="shared" si="120"/>
        <v>105.04467440311038</v>
      </c>
      <c r="H3891" s="28">
        <v>45988</v>
      </c>
      <c r="I3891">
        <f t="shared" si="121"/>
        <v>0.65874723834048643</v>
      </c>
    </row>
    <row r="3892" spans="1:9" ht="18">
      <c r="A3892" s="34">
        <v>45989</v>
      </c>
      <c r="B3892" s="31">
        <v>86.71</v>
      </c>
      <c r="C3892" s="31">
        <v>115.79</v>
      </c>
      <c r="D3892" s="31">
        <v>113.58</v>
      </c>
      <c r="E3892" s="31">
        <v>110.32</v>
      </c>
      <c r="F3892" s="31">
        <v>89.6</v>
      </c>
      <c r="G3892" s="30">
        <f t="shared" si="120"/>
        <v>104.74703070239484</v>
      </c>
      <c r="H3892" s="28">
        <v>45989</v>
      </c>
      <c r="I3892">
        <f t="shared" si="121"/>
        <v>0.65976787542858739</v>
      </c>
    </row>
    <row r="3893" spans="1:9" ht="18">
      <c r="A3893" s="34">
        <v>45990</v>
      </c>
      <c r="B3893" s="31">
        <v>86.21</v>
      </c>
      <c r="C3893" s="31">
        <v>114.95</v>
      </c>
      <c r="D3893" s="31">
        <v>113.59</v>
      </c>
      <c r="E3893" s="31">
        <v>110.3</v>
      </c>
      <c r="F3893" s="31">
        <v>88.92</v>
      </c>
      <c r="G3893" s="30">
        <f t="shared" si="120"/>
        <v>104.23799827504379</v>
      </c>
      <c r="H3893" s="28">
        <v>45990</v>
      </c>
      <c r="I3893">
        <f t="shared" si="121"/>
        <v>0.65763924661495177</v>
      </c>
    </row>
    <row r="3894" spans="1:9" ht="18">
      <c r="A3894" s="34">
        <v>45991</v>
      </c>
      <c r="B3894" s="31">
        <v>84.85</v>
      </c>
      <c r="C3894" s="31">
        <v>113.25</v>
      </c>
      <c r="D3894" s="31">
        <v>113.22</v>
      </c>
      <c r="E3894" s="31">
        <v>108.71</v>
      </c>
      <c r="F3894" s="31">
        <v>87.62</v>
      </c>
      <c r="G3894" s="30">
        <f t="shared" si="120"/>
        <v>102.85008643034459</v>
      </c>
      <c r="H3894" s="28">
        <v>45991</v>
      </c>
      <c r="I3894">
        <f t="shared" si="121"/>
        <v>0.66209813645817106</v>
      </c>
    </row>
    <row r="3895" spans="1:9" ht="18">
      <c r="A3895" s="34">
        <v>45992</v>
      </c>
      <c r="B3895" s="31">
        <v>86.79</v>
      </c>
      <c r="C3895" s="31">
        <v>115.79</v>
      </c>
      <c r="D3895" s="31">
        <v>113.86</v>
      </c>
      <c r="E3895" s="31">
        <v>110.61</v>
      </c>
      <c r="F3895" s="31">
        <v>89.65</v>
      </c>
      <c r="G3895" s="30">
        <f t="shared" si="120"/>
        <v>104.85188910083237</v>
      </c>
      <c r="H3895" s="28">
        <v>45992</v>
      </c>
      <c r="I3895">
        <f t="shared" si="121"/>
        <v>0.66753990284517717</v>
      </c>
    </row>
    <row r="3896" spans="1:9" ht="18">
      <c r="A3896" s="34">
        <v>45993</v>
      </c>
      <c r="B3896" s="31">
        <v>86.94</v>
      </c>
      <c r="C3896" s="31">
        <v>116.37</v>
      </c>
      <c r="D3896" s="31">
        <v>113.87</v>
      </c>
      <c r="E3896" s="31">
        <v>110.3</v>
      </c>
      <c r="F3896" s="31">
        <v>89.74</v>
      </c>
      <c r="G3896" s="30">
        <f t="shared" si="120"/>
        <v>105.05986264237733</v>
      </c>
      <c r="H3896" s="28">
        <v>45993</v>
      </c>
      <c r="I3896">
        <f t="shared" si="121"/>
        <v>0.67844834148840549</v>
      </c>
    </row>
    <row r="3897" spans="1:9" ht="18">
      <c r="A3897" s="34">
        <v>45994</v>
      </c>
      <c r="B3897" s="31">
        <v>86.72</v>
      </c>
      <c r="C3897" s="31">
        <v>115.97</v>
      </c>
      <c r="D3897" s="31">
        <v>113.6</v>
      </c>
      <c r="E3897" s="31">
        <v>110.28</v>
      </c>
      <c r="F3897" s="31">
        <v>89.65</v>
      </c>
      <c r="G3897" s="30">
        <f t="shared" si="120"/>
        <v>104.81767176547896</v>
      </c>
      <c r="H3897" s="28">
        <v>45994</v>
      </c>
      <c r="I3897">
        <f t="shared" si="121"/>
        <v>0.68227375532267376</v>
      </c>
    </row>
    <row r="3898" spans="1:9" ht="18">
      <c r="A3898" s="34">
        <v>45995</v>
      </c>
      <c r="B3898" s="31">
        <v>86.72</v>
      </c>
      <c r="C3898" s="31">
        <v>115.88</v>
      </c>
      <c r="D3898" s="31">
        <v>113.75</v>
      </c>
      <c r="E3898" s="31">
        <v>110.38</v>
      </c>
      <c r="F3898" s="31">
        <v>89.71</v>
      </c>
      <c r="G3898" s="30">
        <f t="shared" si="120"/>
        <v>104.82773081556657</v>
      </c>
      <c r="H3898" s="28">
        <v>45995</v>
      </c>
      <c r="I3898">
        <f t="shared" si="121"/>
        <v>0.68542146163242867</v>
      </c>
    </row>
    <row r="3899" spans="1:9" ht="18">
      <c r="A3899" s="34">
        <v>45996</v>
      </c>
      <c r="B3899" s="31">
        <v>86.78</v>
      </c>
      <c r="C3899" s="31">
        <v>115.78</v>
      </c>
      <c r="D3899" s="31">
        <v>113.76</v>
      </c>
      <c r="E3899" s="31">
        <v>110.45</v>
      </c>
      <c r="F3899" s="31">
        <v>89.82</v>
      </c>
      <c r="G3899" s="30">
        <f t="shared" si="120"/>
        <v>104.83183493355722</v>
      </c>
      <c r="H3899" s="28">
        <v>45996</v>
      </c>
      <c r="I3899">
        <f t="shared" si="121"/>
        <v>0.6880271646381042</v>
      </c>
    </row>
    <row r="3900" spans="1:9" ht="18">
      <c r="A3900" s="34">
        <v>45997</v>
      </c>
      <c r="B3900" s="31">
        <v>86.02</v>
      </c>
      <c r="C3900" s="31">
        <v>114.89</v>
      </c>
      <c r="D3900" s="31">
        <v>113.3</v>
      </c>
      <c r="E3900" s="31">
        <v>110.24</v>
      </c>
      <c r="F3900" s="31">
        <v>89.14</v>
      </c>
      <c r="G3900" s="30">
        <f t="shared" si="120"/>
        <v>104.15975581374121</v>
      </c>
      <c r="H3900" s="28">
        <v>45997</v>
      </c>
      <c r="I3900">
        <f t="shared" si="121"/>
        <v>0.67730030613742476</v>
      </c>
    </row>
    <row r="3901" spans="1:9" ht="18">
      <c r="A3901" s="34">
        <v>45998</v>
      </c>
      <c r="B3901" s="31">
        <v>84.81</v>
      </c>
      <c r="C3901" s="31">
        <v>113.13</v>
      </c>
      <c r="D3901" s="31">
        <v>113.12</v>
      </c>
      <c r="E3901" s="31">
        <v>108.82</v>
      </c>
      <c r="F3901" s="31">
        <v>87.63</v>
      </c>
      <c r="G3901" s="30">
        <f t="shared" si="120"/>
        <v>102.80406601379964</v>
      </c>
      <c r="H3901" s="28">
        <v>45998</v>
      </c>
      <c r="I3901">
        <f t="shared" si="121"/>
        <v>0.68585495355947323</v>
      </c>
    </row>
    <row r="3902" spans="1:9" ht="18">
      <c r="A3902" s="34">
        <v>45999</v>
      </c>
      <c r="B3902" s="31">
        <v>86.53</v>
      </c>
      <c r="C3902" s="31">
        <v>115.65</v>
      </c>
      <c r="D3902" s="31">
        <v>113.68</v>
      </c>
      <c r="E3902" s="31">
        <v>110.25</v>
      </c>
      <c r="F3902" s="31">
        <v>89.65</v>
      </c>
      <c r="G3902" s="30">
        <f t="shared" si="120"/>
        <v>104.6655568687938</v>
      </c>
      <c r="H3902" s="28">
        <v>45999</v>
      </c>
      <c r="I3902">
        <f t="shared" si="121"/>
        <v>0.6867073057034887</v>
      </c>
    </row>
    <row r="3903" spans="1:9" ht="18">
      <c r="A3903" s="34">
        <v>46000</v>
      </c>
      <c r="B3903" s="31">
        <v>86.54</v>
      </c>
      <c r="C3903" s="31">
        <v>115.48</v>
      </c>
      <c r="D3903" s="31">
        <v>113.45</v>
      </c>
      <c r="E3903" s="31">
        <v>110.27</v>
      </c>
      <c r="F3903" s="31">
        <v>89.68</v>
      </c>
      <c r="G3903" s="30">
        <f t="shared" si="120"/>
        <v>104.58454306914426</v>
      </c>
      <c r="H3903" s="28">
        <v>46000</v>
      </c>
      <c r="I3903">
        <f t="shared" si="121"/>
        <v>0.68436572984350352</v>
      </c>
    </row>
    <row r="3904" spans="1:9" ht="18">
      <c r="A3904" s="34">
        <v>46001</v>
      </c>
      <c r="B3904" s="31">
        <v>86.75</v>
      </c>
      <c r="C3904" s="31">
        <v>115.88</v>
      </c>
      <c r="D3904" s="31">
        <v>113.54</v>
      </c>
      <c r="E3904" s="31">
        <v>110.37</v>
      </c>
      <c r="F3904" s="31">
        <v>89.82</v>
      </c>
      <c r="G3904" s="30">
        <f t="shared" si="120"/>
        <v>104.82160179066878</v>
      </c>
      <c r="H3904" s="28">
        <v>46001</v>
      </c>
      <c r="I3904">
        <f t="shared" si="121"/>
        <v>0.68654680874093343</v>
      </c>
    </row>
    <row r="3905" spans="1:9" ht="18">
      <c r="A3905" s="34">
        <v>46002</v>
      </c>
      <c r="B3905" s="31">
        <v>86.38</v>
      </c>
      <c r="C3905" s="31">
        <v>115.49</v>
      </c>
      <c r="D3905" s="31">
        <v>113.21</v>
      </c>
      <c r="E3905" s="31">
        <v>110.13</v>
      </c>
      <c r="F3905" s="31">
        <v>89.61</v>
      </c>
      <c r="G3905" s="30">
        <f t="shared" si="120"/>
        <v>104.49187458929613</v>
      </c>
      <c r="H3905" s="28">
        <v>46002</v>
      </c>
      <c r="I3905">
        <f t="shared" si="121"/>
        <v>0.68509101130927363</v>
      </c>
    </row>
    <row r="3906" spans="1:9" ht="18">
      <c r="A3906" s="34">
        <v>46003</v>
      </c>
      <c r="B3906" s="31">
        <v>86.54</v>
      </c>
      <c r="C3906" s="31">
        <v>115.68</v>
      </c>
      <c r="D3906" s="31">
        <v>113.74</v>
      </c>
      <c r="E3906" s="31">
        <v>110.42</v>
      </c>
      <c r="F3906" s="31">
        <v>89.71</v>
      </c>
      <c r="G3906" s="30">
        <f t="shared" si="120"/>
        <v>104.72117036908585</v>
      </c>
      <c r="H3906" s="28">
        <v>46003</v>
      </c>
      <c r="I3906">
        <f t="shared" si="121"/>
        <v>0.68043200022426809</v>
      </c>
    </row>
    <row r="3907" spans="1:9" ht="18">
      <c r="A3907" s="34">
        <v>46004</v>
      </c>
      <c r="B3907" s="31">
        <v>85.92</v>
      </c>
      <c r="C3907" s="31">
        <v>115.27</v>
      </c>
      <c r="D3907" s="31">
        <v>113.85</v>
      </c>
      <c r="E3907" s="31">
        <v>110.16</v>
      </c>
      <c r="F3907" s="31">
        <v>89.21</v>
      </c>
      <c r="G3907" s="30">
        <f t="shared" si="120"/>
        <v>104.34185305016061</v>
      </c>
      <c r="H3907" s="28">
        <v>46004</v>
      </c>
      <c r="I3907">
        <f t="shared" si="121"/>
        <v>0.67823526884454521</v>
      </c>
    </row>
    <row r="3908" spans="1:9" ht="18">
      <c r="A3908" s="34">
        <v>46005</v>
      </c>
      <c r="B3908" s="31">
        <v>84.93</v>
      </c>
      <c r="C3908" s="31">
        <v>113.33</v>
      </c>
      <c r="D3908" s="31">
        <v>113.3</v>
      </c>
      <c r="E3908" s="31">
        <v>109.11</v>
      </c>
      <c r="F3908" s="31">
        <v>88.17</v>
      </c>
      <c r="G3908" s="30">
        <f t="shared" si="120"/>
        <v>103.04531327577394</v>
      </c>
      <c r="H3908" s="28">
        <v>46005</v>
      </c>
      <c r="I3908">
        <f t="shared" si="121"/>
        <v>0.65966344605552996</v>
      </c>
    </row>
    <row r="3909" spans="1:9" ht="18">
      <c r="A3909" s="34">
        <v>46006</v>
      </c>
      <c r="B3909" s="31">
        <v>86.55</v>
      </c>
      <c r="C3909" s="31">
        <v>115.78</v>
      </c>
      <c r="D3909" s="31">
        <v>113.69</v>
      </c>
      <c r="E3909" s="31">
        <v>110.29</v>
      </c>
      <c r="F3909" s="31">
        <v>89.7</v>
      </c>
      <c r="G3909" s="30">
        <f t="shared" ref="G3909:G3935" si="122">(B3909*$B$2+C3909*$C$2+D3909*$D$2+E3909*$E$2+F3909*$F$2)/$G$2</f>
        <v>104.73155693268107</v>
      </c>
      <c r="H3909" s="28">
        <v>46006</v>
      </c>
      <c r="I3909">
        <f t="shared" si="121"/>
        <v>0.65801555912405008</v>
      </c>
    </row>
    <row r="3910" spans="1:9" ht="18">
      <c r="A3910" s="34">
        <v>46007</v>
      </c>
      <c r="B3910" s="31">
        <v>86.78</v>
      </c>
      <c r="C3910" s="31">
        <v>115.81</v>
      </c>
      <c r="D3910" s="31">
        <v>113.68</v>
      </c>
      <c r="E3910" s="31">
        <v>110.41</v>
      </c>
      <c r="F3910" s="31">
        <v>89.7</v>
      </c>
      <c r="G3910" s="30">
        <f t="shared" si="122"/>
        <v>104.80989937755548</v>
      </c>
      <c r="H3910" s="28">
        <v>46007</v>
      </c>
      <c r="I3910">
        <f t="shared" si="121"/>
        <v>0.65739696707255357</v>
      </c>
    </row>
    <row r="3911" spans="1:9" ht="18">
      <c r="A3911" s="34">
        <v>46008</v>
      </c>
      <c r="B3911" s="31">
        <v>86.56</v>
      </c>
      <c r="C3911" s="31">
        <v>115.43</v>
      </c>
      <c r="D3911" s="31">
        <v>113.66</v>
      </c>
      <c r="E3911" s="31">
        <v>110.43</v>
      </c>
      <c r="F3911" s="31">
        <v>89.68</v>
      </c>
      <c r="G3911" s="30">
        <f t="shared" si="122"/>
        <v>104.62213397159753</v>
      </c>
      <c r="H3911" s="28">
        <v>46008</v>
      </c>
      <c r="I3911">
        <f t="shared" si="121"/>
        <v>0.65547352530143621</v>
      </c>
    </row>
    <row r="3912" spans="1:9" ht="18">
      <c r="A3912" s="34">
        <v>46009</v>
      </c>
      <c r="B3912" s="31">
        <v>86.67</v>
      </c>
      <c r="C3912" s="31">
        <v>115.81</v>
      </c>
      <c r="D3912" s="31">
        <v>113.77</v>
      </c>
      <c r="E3912" s="31">
        <v>110.51</v>
      </c>
      <c r="F3912" s="31">
        <v>89.91</v>
      </c>
      <c r="G3912" s="30">
        <f t="shared" si="122"/>
        <v>104.8420359959112</v>
      </c>
      <c r="H3912" s="28">
        <v>46009</v>
      </c>
      <c r="I3912">
        <f t="shared" si="121"/>
        <v>0.65389157790905927</v>
      </c>
    </row>
    <row r="3913" spans="1:9" ht="18">
      <c r="A3913" s="34">
        <v>46010</v>
      </c>
      <c r="B3913" s="31">
        <v>86.56</v>
      </c>
      <c r="C3913" s="31">
        <v>115.3</v>
      </c>
      <c r="D3913" s="31">
        <v>113.62</v>
      </c>
      <c r="E3913" s="31">
        <v>110.54</v>
      </c>
      <c r="F3913" s="31">
        <v>89.75</v>
      </c>
      <c r="G3913" s="30">
        <f t="shared" si="122"/>
        <v>104.59690032673772</v>
      </c>
      <c r="H3913" s="28">
        <v>46010</v>
      </c>
      <c r="I3913">
        <f t="shared" si="121"/>
        <v>0.65235387204116069</v>
      </c>
    </row>
    <row r="3914" spans="1:9" ht="18">
      <c r="A3914" s="34">
        <v>46011</v>
      </c>
      <c r="B3914" s="31">
        <v>85.72</v>
      </c>
      <c r="C3914" s="31">
        <v>114.21</v>
      </c>
      <c r="D3914" s="31">
        <v>113.19</v>
      </c>
      <c r="E3914" s="31">
        <v>109.97</v>
      </c>
      <c r="F3914" s="31">
        <v>88.82</v>
      </c>
      <c r="G3914" s="30">
        <f t="shared" si="122"/>
        <v>103.74739686769858</v>
      </c>
      <c r="H3914" s="28">
        <v>46011</v>
      </c>
      <c r="I3914">
        <f t="shared" si="121"/>
        <v>0.66509984514880971</v>
      </c>
    </row>
    <row r="3915" spans="1:9" ht="18">
      <c r="A3915" s="34">
        <v>46012</v>
      </c>
      <c r="B3915" s="31">
        <v>84.66</v>
      </c>
      <c r="C3915" s="31">
        <v>113.5</v>
      </c>
      <c r="D3915" s="31">
        <v>112.78</v>
      </c>
      <c r="E3915" s="31">
        <v>108.97</v>
      </c>
      <c r="F3915" s="31">
        <v>87.77</v>
      </c>
      <c r="G3915" s="30">
        <f t="shared" si="122"/>
        <v>102.90651170962325</v>
      </c>
      <c r="H3915" s="28">
        <v>46012</v>
      </c>
      <c r="I3915">
        <f t="shared" si="121"/>
        <v>0.67551120569030654</v>
      </c>
    </row>
    <row r="3916" spans="1:9" ht="18">
      <c r="A3916" s="34">
        <v>46013</v>
      </c>
      <c r="B3916" s="31">
        <v>86.43</v>
      </c>
      <c r="C3916" s="31">
        <v>115.88</v>
      </c>
      <c r="D3916" s="31">
        <v>113.7</v>
      </c>
      <c r="E3916" s="31">
        <v>110.33</v>
      </c>
      <c r="F3916" s="31">
        <v>89.74</v>
      </c>
      <c r="G3916" s="30">
        <f t="shared" si="122"/>
        <v>104.75497759382299</v>
      </c>
      <c r="H3916" s="28">
        <v>46013</v>
      </c>
      <c r="I3916">
        <f t="shared" si="121"/>
        <v>0.67233204597431717</v>
      </c>
    </row>
    <row r="3917" spans="1:9" ht="18">
      <c r="A3917" s="34">
        <v>46014</v>
      </c>
      <c r="B3917" s="31">
        <v>86.49</v>
      </c>
      <c r="C3917" s="31">
        <v>115.86</v>
      </c>
      <c r="D3917" s="31">
        <v>113.81</v>
      </c>
      <c r="E3917" s="31">
        <v>110.45</v>
      </c>
      <c r="F3917" s="31">
        <v>89.79</v>
      </c>
      <c r="G3917" s="30">
        <f t="shared" si="122"/>
        <v>104.80023277781832</v>
      </c>
      <c r="H3917" s="28">
        <v>46014</v>
      </c>
      <c r="I3917">
        <f t="shared" si="121"/>
        <v>0.67362190593451221</v>
      </c>
    </row>
    <row r="3918" spans="1:9" ht="18">
      <c r="A3918" s="34">
        <v>46015</v>
      </c>
      <c r="B3918" s="31">
        <v>86.24</v>
      </c>
      <c r="C3918" s="31">
        <v>115.75</v>
      </c>
      <c r="D3918" s="31">
        <v>113.64</v>
      </c>
      <c r="E3918" s="31">
        <v>110.28</v>
      </c>
      <c r="F3918" s="31">
        <v>89.71</v>
      </c>
      <c r="G3918" s="30">
        <f t="shared" si="122"/>
        <v>104.64712233498831</v>
      </c>
      <c r="H3918" s="28">
        <v>46015</v>
      </c>
      <c r="I3918">
        <f t="shared" si="121"/>
        <v>0.66947160233011327</v>
      </c>
    </row>
    <row r="3919" spans="1:9" ht="18">
      <c r="A3919" s="34">
        <v>46016</v>
      </c>
      <c r="B3919" s="31">
        <v>84.94</v>
      </c>
      <c r="C3919" s="31">
        <v>113.99</v>
      </c>
      <c r="D3919" s="31">
        <v>113.2</v>
      </c>
      <c r="E3919" s="31">
        <v>109.01</v>
      </c>
      <c r="F3919" s="31">
        <v>88.71</v>
      </c>
      <c r="G3919" s="30">
        <f t="shared" si="122"/>
        <v>103.33345146393106</v>
      </c>
      <c r="H3919" s="28">
        <v>46016</v>
      </c>
      <c r="I3919">
        <f t="shared" si="121"/>
        <v>0.68626003582956563</v>
      </c>
    </row>
    <row r="3920" spans="1:9" ht="18">
      <c r="A3920" s="34">
        <v>46017</v>
      </c>
      <c r="B3920" s="31">
        <v>86.51</v>
      </c>
      <c r="C3920" s="31">
        <v>115.68</v>
      </c>
      <c r="D3920" s="31">
        <v>113.76</v>
      </c>
      <c r="E3920" s="31">
        <v>110.54</v>
      </c>
      <c r="F3920" s="31">
        <v>89.85</v>
      </c>
      <c r="G3920" s="30">
        <f t="shared" si="122"/>
        <v>104.75538560528619</v>
      </c>
      <c r="H3920" s="28">
        <v>46017</v>
      </c>
      <c r="I3920">
        <f t="shared" si="121"/>
        <v>0.68643669292947518</v>
      </c>
    </row>
    <row r="3921" spans="1:9" ht="18">
      <c r="A3921" s="34">
        <v>46018</v>
      </c>
      <c r="B3921" s="31">
        <v>85.83</v>
      </c>
      <c r="C3921" s="31">
        <v>115.03</v>
      </c>
      <c r="D3921" s="31">
        <v>113.76</v>
      </c>
      <c r="E3921" s="31">
        <v>110.59</v>
      </c>
      <c r="F3921" s="31">
        <v>89.43</v>
      </c>
      <c r="G3921" s="30">
        <f t="shared" si="122"/>
        <v>104.32204516829729</v>
      </c>
      <c r="H3921" s="28">
        <v>46018</v>
      </c>
      <c r="I3921">
        <f t="shared" si="121"/>
        <v>0.68614586446328096</v>
      </c>
    </row>
    <row r="3922" spans="1:9" ht="18">
      <c r="A3922" s="34">
        <v>46019</v>
      </c>
      <c r="B3922" s="31">
        <v>84.44</v>
      </c>
      <c r="C3922" s="31">
        <v>113.38</v>
      </c>
      <c r="D3922" s="31">
        <v>113.18</v>
      </c>
      <c r="E3922" s="31">
        <v>109.14</v>
      </c>
      <c r="F3922" s="31">
        <v>87.93</v>
      </c>
      <c r="G3922" s="30">
        <f t="shared" si="122"/>
        <v>102.91407806111272</v>
      </c>
      <c r="H3922" s="28">
        <v>46019</v>
      </c>
      <c r="I3922">
        <f t="shared" si="121"/>
        <v>0.68124179776437599</v>
      </c>
    </row>
    <row r="3923" spans="1:9" ht="18">
      <c r="A3923" s="34">
        <v>46020</v>
      </c>
      <c r="B3923" s="31">
        <v>86.34</v>
      </c>
      <c r="C3923" s="31">
        <v>115.64</v>
      </c>
      <c r="D3923" s="31">
        <v>113.57</v>
      </c>
      <c r="E3923" s="31">
        <v>110.29</v>
      </c>
      <c r="F3923" s="31">
        <v>89.56</v>
      </c>
      <c r="G3923" s="30">
        <f t="shared" si="122"/>
        <v>104.60096373941296</v>
      </c>
      <c r="H3923" s="28">
        <v>46020</v>
      </c>
      <c r="I3923">
        <f t="shared" si="121"/>
        <v>0.67621646365615751</v>
      </c>
    </row>
    <row r="3924" spans="1:9" ht="18">
      <c r="A3924" s="34">
        <v>46021</v>
      </c>
      <c r="B3924" s="31">
        <v>86.2</v>
      </c>
      <c r="C3924" s="31">
        <v>115.74</v>
      </c>
      <c r="D3924" s="31">
        <v>113.72</v>
      </c>
      <c r="E3924" s="31">
        <v>110.41</v>
      </c>
      <c r="F3924" s="31">
        <v>89.65</v>
      </c>
      <c r="G3924" s="30">
        <f t="shared" si="122"/>
        <v>104.65703083929613</v>
      </c>
      <c r="H3924" s="28">
        <v>46021</v>
      </c>
      <c r="I3924">
        <f t="shared" si="121"/>
        <v>0.66496816242296219</v>
      </c>
    </row>
    <row r="3925" spans="1:9" ht="18">
      <c r="A3925" s="34">
        <v>46022</v>
      </c>
      <c r="B3925" s="31">
        <v>85.91</v>
      </c>
      <c r="C3925" s="31">
        <v>115.35</v>
      </c>
      <c r="D3925" s="31">
        <v>113.47</v>
      </c>
      <c r="E3925" s="31">
        <v>110.33</v>
      </c>
      <c r="F3925" s="31">
        <v>89.68</v>
      </c>
      <c r="G3925" s="30">
        <f t="shared" si="122"/>
        <v>104.41290782892814</v>
      </c>
      <c r="H3925" s="28">
        <v>46022</v>
      </c>
      <c r="I3925">
        <f t="shared" si="121"/>
        <v>0.65851149343565385</v>
      </c>
    </row>
    <row r="3926" spans="1:9" ht="18">
      <c r="A3926" s="34">
        <v>46023</v>
      </c>
      <c r="B3926" s="31">
        <v>85.48</v>
      </c>
      <c r="C3926" s="31">
        <v>114.65</v>
      </c>
      <c r="D3926" s="31">
        <v>113.44</v>
      </c>
      <c r="E3926" s="31">
        <v>109.48</v>
      </c>
      <c r="F3926" s="31">
        <v>88.81</v>
      </c>
      <c r="G3926" s="30">
        <f t="shared" si="122"/>
        <v>103.80790303738317</v>
      </c>
      <c r="H3926" s="28">
        <v>46023</v>
      </c>
      <c r="I3926">
        <f t="shared" si="121"/>
        <v>0.65720872222192317</v>
      </c>
    </row>
    <row r="3927" spans="1:9" ht="18">
      <c r="A3927" s="34">
        <v>46024</v>
      </c>
      <c r="B3927" s="31">
        <v>85.48</v>
      </c>
      <c r="C3927" s="31">
        <v>114.65</v>
      </c>
      <c r="D3927" s="31">
        <v>113.44</v>
      </c>
      <c r="E3927" s="31">
        <v>109.48</v>
      </c>
      <c r="F3927" s="31">
        <v>88.81</v>
      </c>
      <c r="G3927" s="30">
        <f t="shared" si="122"/>
        <v>103.80790303738317</v>
      </c>
      <c r="H3927" s="28">
        <v>46024</v>
      </c>
      <c r="I3927">
        <f t="shared" si="121"/>
        <v>0.65374537687636602</v>
      </c>
    </row>
    <row r="3928" spans="1:9" ht="18">
      <c r="A3928" s="34">
        <v>46025</v>
      </c>
      <c r="B3928" s="31">
        <v>85.57</v>
      </c>
      <c r="C3928" s="31">
        <v>114.53</v>
      </c>
      <c r="D3928" s="31">
        <v>113.16</v>
      </c>
      <c r="E3928" s="31">
        <v>109.81</v>
      </c>
      <c r="F3928" s="31">
        <v>88.94</v>
      </c>
      <c r="G3928" s="30">
        <f t="shared" si="122"/>
        <v>103.81876551547896</v>
      </c>
      <c r="H3928" s="28">
        <v>46025</v>
      </c>
      <c r="I3928">
        <f t="shared" si="121"/>
        <v>0.65827790457060964</v>
      </c>
    </row>
    <row r="3929" spans="1:9" ht="18">
      <c r="A3929" s="34">
        <v>46026</v>
      </c>
      <c r="B3929" s="31">
        <v>84.08</v>
      </c>
      <c r="C3929" s="31">
        <v>113.34</v>
      </c>
      <c r="D3929" s="31">
        <v>113.34</v>
      </c>
      <c r="E3929" s="31">
        <v>108.98</v>
      </c>
      <c r="F3929" s="31">
        <v>87.84</v>
      </c>
      <c r="G3929" s="30">
        <f t="shared" si="122"/>
        <v>102.80397634345795</v>
      </c>
      <c r="H3929" s="28">
        <v>46026</v>
      </c>
      <c r="I3929">
        <f t="shared" si="121"/>
        <v>0.65828482889240869</v>
      </c>
    </row>
    <row r="3930" spans="1:9" ht="18">
      <c r="A3930" s="34">
        <v>46027</v>
      </c>
      <c r="B3930" s="31">
        <v>86.09</v>
      </c>
      <c r="C3930" s="31">
        <v>115.69</v>
      </c>
      <c r="D3930" s="31">
        <v>113.56</v>
      </c>
      <c r="E3930" s="31">
        <v>110.19</v>
      </c>
      <c r="F3930" s="31">
        <v>89.59</v>
      </c>
      <c r="G3930" s="30">
        <f t="shared" si="122"/>
        <v>104.55214592764308</v>
      </c>
      <c r="H3930" s="28">
        <v>46027</v>
      </c>
      <c r="I3930">
        <f t="shared" si="121"/>
        <v>0.65592060940701491</v>
      </c>
    </row>
    <row r="3931" spans="1:9" ht="18">
      <c r="A3931" s="34">
        <v>46028</v>
      </c>
      <c r="B3931" s="31">
        <v>86.14</v>
      </c>
      <c r="C3931" s="31">
        <v>115.77</v>
      </c>
      <c r="D3931" s="31">
        <v>113.87</v>
      </c>
      <c r="E3931" s="31">
        <v>110.5</v>
      </c>
      <c r="F3931" s="31">
        <v>89.93</v>
      </c>
      <c r="G3931" s="30">
        <f t="shared" si="122"/>
        <v>104.7264526595356</v>
      </c>
      <c r="H3931" s="28">
        <v>46028</v>
      </c>
      <c r="I3931">
        <f t="shared" si="121"/>
        <v>0.65923239435389402</v>
      </c>
    </row>
    <row r="3932" spans="1:9" ht="18">
      <c r="A3932" s="34">
        <v>46029</v>
      </c>
      <c r="B3932" s="31">
        <v>86.14</v>
      </c>
      <c r="C3932" s="31">
        <v>116.04</v>
      </c>
      <c r="D3932" s="31">
        <v>113.84</v>
      </c>
      <c r="E3932" s="31">
        <v>110.36</v>
      </c>
      <c r="F3932" s="31">
        <v>89.71</v>
      </c>
      <c r="G3932" s="30">
        <f t="shared" si="122"/>
        <v>104.76839903073888</v>
      </c>
      <c r="H3932" s="28">
        <v>46029</v>
      </c>
      <c r="I3932">
        <f t="shared" si="121"/>
        <v>0.6575943488553283</v>
      </c>
    </row>
    <row r="3933" spans="1:9" ht="18">
      <c r="A3933" s="34">
        <v>46030</v>
      </c>
      <c r="B3933" s="31">
        <v>86.12</v>
      </c>
      <c r="C3933" s="31">
        <v>115.83</v>
      </c>
      <c r="D3933" s="31">
        <v>113.9</v>
      </c>
      <c r="E3933" s="31">
        <v>110.42</v>
      </c>
      <c r="F3933" s="31">
        <v>89.64</v>
      </c>
      <c r="G3933" s="30">
        <f t="shared" si="122"/>
        <v>104.69507515880548</v>
      </c>
      <c r="H3933" s="28">
        <v>46030</v>
      </c>
      <c r="I3933">
        <f t="shared" si="121"/>
        <v>0.66159269209585492</v>
      </c>
    </row>
    <row r="3934" spans="1:9" ht="18">
      <c r="A3934" s="34">
        <v>46031</v>
      </c>
      <c r="B3934" s="31">
        <v>85.99</v>
      </c>
      <c r="C3934" s="31">
        <v>115.91</v>
      </c>
      <c r="D3934" s="31">
        <v>113.98</v>
      </c>
      <c r="E3934" s="31">
        <v>110.49</v>
      </c>
      <c r="F3934" s="31">
        <v>89.52</v>
      </c>
      <c r="G3934" s="30">
        <f t="shared" si="122"/>
        <v>104.70047112295559</v>
      </c>
      <c r="H3934" s="28">
        <v>46031</v>
      </c>
      <c r="I3934">
        <f t="shared" si="121"/>
        <v>0.66105893208269617</v>
      </c>
    </row>
    <row r="3935" spans="1:9" ht="18">
      <c r="A3935" s="34">
        <v>46032</v>
      </c>
      <c r="B3935" s="31">
        <v>84.99</v>
      </c>
      <c r="C3935" s="31">
        <v>114.65</v>
      </c>
      <c r="D3935" s="31">
        <v>113.67</v>
      </c>
      <c r="E3935" s="31">
        <v>109.74</v>
      </c>
      <c r="F3935" s="31">
        <v>88.77</v>
      </c>
      <c r="G3935" s="30">
        <f t="shared" si="122"/>
        <v>103.76601033148364</v>
      </c>
      <c r="H3935" s="28">
        <v>46032</v>
      </c>
      <c r="I3935">
        <f t="shared" si="121"/>
        <v>0.66628799840985509</v>
      </c>
    </row>
    <row r="3936" spans="1:9" ht="18">
      <c r="A3936" s="34">
        <v>46033</v>
      </c>
      <c r="B3936" s="31">
        <v>83.82</v>
      </c>
      <c r="C3936" s="31">
        <v>113.15</v>
      </c>
      <c r="D3936" s="31">
        <v>113.31</v>
      </c>
      <c r="E3936" s="31">
        <v>109.05</v>
      </c>
      <c r="F3936" s="31">
        <v>87.76</v>
      </c>
      <c r="G3936" s="30">
        <f>(B3936*$B$2+C3936*$C$2+D3936*$D$2+E3936*$E$2+F3936*$F$2)/$G$2</f>
        <v>102.67493419611564</v>
      </c>
      <c r="H3936" s="28">
        <v>46033</v>
      </c>
      <c r="I3936">
        <f>_xlfn.STDEV.P(G3909:G3936)</f>
        <v>0.69248821043945974</v>
      </c>
    </row>
  </sheetData>
  <mergeCells count="1">
    <mergeCell ref="B1:I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20FB-5B1F-4A5E-96EA-9851B8D005B8}">
  <dimension ref="A1:AJ142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U9" sqref="U9"/>
    </sheetView>
  </sheetViews>
  <sheetFormatPr defaultColWidth="8.85546875" defaultRowHeight="15"/>
  <cols>
    <col min="1" max="1" width="20" customWidth="1"/>
  </cols>
  <sheetData>
    <row r="1" spans="1:22">
      <c r="B1" s="96" t="s">
        <v>334</v>
      </c>
      <c r="C1" s="96"/>
      <c r="D1" s="96"/>
      <c r="E1" s="96"/>
      <c r="F1" s="96"/>
      <c r="G1" s="96"/>
      <c r="H1" s="96"/>
      <c r="Q1" s="15"/>
      <c r="R1" s="14"/>
      <c r="S1" s="14"/>
      <c r="T1" s="14"/>
      <c r="U1" s="14"/>
    </row>
    <row r="2" spans="1:22">
      <c r="A2" s="67" t="s">
        <v>270</v>
      </c>
      <c r="B2" s="40">
        <v>45383</v>
      </c>
      <c r="C2" s="40">
        <v>45413</v>
      </c>
      <c r="D2" s="40">
        <v>45444</v>
      </c>
      <c r="E2" s="40">
        <v>45474</v>
      </c>
      <c r="F2" s="40">
        <v>45505</v>
      </c>
      <c r="G2" s="40">
        <v>45536</v>
      </c>
      <c r="H2" s="40">
        <v>45566</v>
      </c>
      <c r="I2" s="40">
        <v>45597</v>
      </c>
      <c r="J2" s="40">
        <v>45627</v>
      </c>
      <c r="K2" s="40">
        <v>45658</v>
      </c>
      <c r="L2" s="40">
        <v>45689</v>
      </c>
      <c r="M2" s="40">
        <v>45717</v>
      </c>
      <c r="N2" s="40">
        <v>45748</v>
      </c>
      <c r="O2" s="40">
        <v>45778</v>
      </c>
      <c r="P2" s="40">
        <v>45809</v>
      </c>
      <c r="Q2" s="40">
        <v>45839</v>
      </c>
      <c r="R2" s="40">
        <v>45870</v>
      </c>
      <c r="S2" s="40">
        <v>45901</v>
      </c>
      <c r="T2" s="40">
        <v>45931</v>
      </c>
      <c r="U2" s="40">
        <v>45962</v>
      </c>
      <c r="V2" s="40">
        <v>45992</v>
      </c>
    </row>
    <row r="3" spans="1:22">
      <c r="A3" s="21" t="s">
        <v>203</v>
      </c>
      <c r="B3" s="68">
        <v>8.217869087434293</v>
      </c>
      <c r="C3" s="68">
        <v>7.2795146990200621</v>
      </c>
      <c r="D3" s="68">
        <v>5.3908355795148299</v>
      </c>
      <c r="E3" s="68">
        <v>5.9228650137741035</v>
      </c>
      <c r="F3" s="68">
        <v>4.2970574497898317</v>
      </c>
      <c r="G3" s="68">
        <v>2.6182820395039164</v>
      </c>
      <c r="H3" s="68">
        <v>3.1680440771349794</v>
      </c>
      <c r="I3" s="68">
        <v>4.6728971962616717</v>
      </c>
      <c r="J3" s="68">
        <v>5.300520586843338</v>
      </c>
      <c r="K3" s="68">
        <v>5.2532833020638048</v>
      </c>
      <c r="L3" s="68">
        <v>2.1100917431192689</v>
      </c>
      <c r="M3" s="68">
        <v>0.31674208144796268</v>
      </c>
      <c r="N3" s="68">
        <v>-0.35320088300221375</v>
      </c>
      <c r="O3" s="68">
        <v>-0.43497172683775176</v>
      </c>
      <c r="P3" s="68">
        <v>-1.619778346121048</v>
      </c>
      <c r="Q3" s="68">
        <v>-0.60684872128303757</v>
      </c>
      <c r="R3" s="68">
        <v>1.5226153157187561</v>
      </c>
      <c r="S3" s="68">
        <v>2.14861235452104</v>
      </c>
      <c r="T3" s="68">
        <v>1.6911437472185264</v>
      </c>
      <c r="U3" s="68">
        <v>2.5446428571428426</v>
      </c>
      <c r="V3" s="68">
        <v>5.1235955056179838</v>
      </c>
    </row>
    <row r="4" spans="1:22">
      <c r="A4" s="21" t="s">
        <v>204</v>
      </c>
      <c r="B4" s="68">
        <v>7.1344339622641417</v>
      </c>
      <c r="C4" s="68">
        <v>7.6789838337182559</v>
      </c>
      <c r="D4" s="68">
        <v>4.1028446389496764</v>
      </c>
      <c r="E4" s="68">
        <v>6.8169323804288195</v>
      </c>
      <c r="F4" s="68">
        <v>7.0821529745042522</v>
      </c>
      <c r="G4" s="68">
        <v>6.3641394576646304</v>
      </c>
      <c r="H4" s="68">
        <v>4.9250535331905709</v>
      </c>
      <c r="I4" s="68">
        <v>4.8412285268089494</v>
      </c>
      <c r="J4" s="68">
        <v>6.8513853904281996</v>
      </c>
      <c r="K4" s="68">
        <v>1.2664393570384735</v>
      </c>
      <c r="L4" s="68">
        <v>-2.9571217348447476</v>
      </c>
      <c r="M4" s="68">
        <v>-3.1039834454216209</v>
      </c>
      <c r="N4" s="68">
        <v>0.8255365987892116</v>
      </c>
      <c r="O4" s="68">
        <v>0.64343163538873593</v>
      </c>
      <c r="P4" s="68">
        <v>2.5748817656332079</v>
      </c>
      <c r="Q4" s="68">
        <v>2.2130725681934971</v>
      </c>
      <c r="R4" s="68">
        <v>3.1216931216931254</v>
      </c>
      <c r="S4" s="68">
        <v>2.7575442247658843</v>
      </c>
      <c r="T4" s="68">
        <v>1.3265306122449028</v>
      </c>
      <c r="U4" s="68">
        <v>3.8728897715988087</v>
      </c>
      <c r="V4" s="68">
        <v>4.7619047619047672</v>
      </c>
    </row>
    <row r="5" spans="1:22">
      <c r="A5" s="21" t="s">
        <v>205</v>
      </c>
      <c r="B5" s="68">
        <v>2.9708520179372089</v>
      </c>
      <c r="C5" s="68">
        <v>2.6183844011141932</v>
      </c>
      <c r="D5" s="68">
        <v>3.0000000000000027</v>
      </c>
      <c r="E5" s="68">
        <v>3.0470914127423754</v>
      </c>
      <c r="F5" s="68">
        <v>2.9249448123620292</v>
      </c>
      <c r="G5" s="68">
        <v>3.0303030303030276</v>
      </c>
      <c r="H5" s="68">
        <v>2.9686641011544834</v>
      </c>
      <c r="I5" s="68">
        <v>2.8540065861690556</v>
      </c>
      <c r="J5" s="68">
        <v>2.796052631578938</v>
      </c>
      <c r="K5" s="68">
        <v>2.8461959496442368</v>
      </c>
      <c r="L5" s="68">
        <v>2.6775956284152969</v>
      </c>
      <c r="M5" s="68">
        <v>2.6186579378068675</v>
      </c>
      <c r="N5" s="68">
        <v>2.7218290691344516</v>
      </c>
      <c r="O5" s="68">
        <v>3.148751357220414</v>
      </c>
      <c r="P5" s="68">
        <v>2.8047464940668787</v>
      </c>
      <c r="Q5" s="68">
        <v>2.6881720430107503</v>
      </c>
      <c r="R5" s="68">
        <v>2.6273458445040143</v>
      </c>
      <c r="S5" s="68">
        <v>2.5133689839572204</v>
      </c>
      <c r="T5" s="68">
        <v>2.4025627335824806</v>
      </c>
      <c r="U5" s="68">
        <v>2.4546424759871899</v>
      </c>
      <c r="V5" s="68">
        <v>2.5600000000000067</v>
      </c>
    </row>
    <row r="12" spans="1:22">
      <c r="B12" s="12"/>
      <c r="C12" s="12"/>
      <c r="D12" s="12"/>
      <c r="E12" s="12"/>
    </row>
    <row r="13" spans="1:22">
      <c r="B13" s="12"/>
      <c r="C13" s="12"/>
      <c r="D13" s="12"/>
      <c r="E13" s="12"/>
    </row>
    <row r="35" spans="1:21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42" spans="1:2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>
      <c r="A43" s="1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>
      <c r="A44" s="1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>
      <c r="A45" s="1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1:21">
      <c r="A46" s="1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>
      <c r="A47" s="17"/>
    </row>
    <row r="48" spans="1:21">
      <c r="A48" s="17"/>
    </row>
    <row r="54" spans="2:21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2:21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 spans="2:21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 spans="2:2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87" spans="1:36">
      <c r="B87" s="13">
        <v>44927</v>
      </c>
      <c r="C87" s="13">
        <v>44958</v>
      </c>
      <c r="D87" s="13">
        <v>44986</v>
      </c>
      <c r="E87" s="13">
        <v>45017</v>
      </c>
      <c r="F87" s="13">
        <v>45047</v>
      </c>
      <c r="G87" s="13">
        <v>45078</v>
      </c>
      <c r="H87" s="13">
        <v>45108</v>
      </c>
      <c r="I87" s="13">
        <v>45139</v>
      </c>
      <c r="J87" s="13">
        <v>45170</v>
      </c>
      <c r="K87" s="13">
        <v>45200</v>
      </c>
      <c r="L87" s="13">
        <v>45231</v>
      </c>
      <c r="M87" s="13">
        <v>45261</v>
      </c>
      <c r="N87" s="13">
        <v>45292</v>
      </c>
      <c r="O87" s="13">
        <v>45323</v>
      </c>
      <c r="P87" s="13">
        <v>45352</v>
      </c>
      <c r="Q87" s="13">
        <v>45383</v>
      </c>
      <c r="R87" s="13">
        <v>45413</v>
      </c>
      <c r="S87" s="13">
        <v>45444</v>
      </c>
      <c r="T87" s="13">
        <v>45474</v>
      </c>
      <c r="U87" s="13">
        <v>45505</v>
      </c>
      <c r="V87" s="13">
        <v>45536</v>
      </c>
      <c r="W87" s="13">
        <v>45566</v>
      </c>
      <c r="X87" s="13">
        <v>45597</v>
      </c>
      <c r="Y87" s="13">
        <v>45627</v>
      </c>
      <c r="Z87" s="13">
        <v>45658</v>
      </c>
      <c r="AA87" s="13">
        <v>45689</v>
      </c>
      <c r="AB87" s="13">
        <v>45717</v>
      </c>
      <c r="AC87" s="13">
        <v>45748</v>
      </c>
      <c r="AD87" s="13">
        <v>45778</v>
      </c>
      <c r="AE87" s="13">
        <v>45809</v>
      </c>
      <c r="AF87" s="13">
        <v>45839</v>
      </c>
      <c r="AG87" s="13">
        <v>45870</v>
      </c>
      <c r="AH87" s="13">
        <v>45901</v>
      </c>
      <c r="AI87" s="13">
        <v>45931</v>
      </c>
      <c r="AJ87" s="13">
        <v>45962</v>
      </c>
    </row>
    <row r="88" spans="1:36">
      <c r="A88" t="s">
        <v>212</v>
      </c>
      <c r="B88" s="18">
        <v>4.6200607902735502</v>
      </c>
      <c r="C88" s="18">
        <v>4.8338368580060465</v>
      </c>
      <c r="D88" s="18">
        <v>4.960677555958859</v>
      </c>
      <c r="E88" s="18">
        <v>4.9101796407185594</v>
      </c>
      <c r="F88" s="18">
        <v>4.8358208955223914</v>
      </c>
      <c r="G88" s="18">
        <v>4.5563549160671402</v>
      </c>
      <c r="H88" s="18">
        <v>4.4696066746126251</v>
      </c>
      <c r="I88" s="18">
        <v>4.3786982248520845</v>
      </c>
      <c r="J88" s="18">
        <v>3.9528023598820017</v>
      </c>
      <c r="K88" s="18">
        <v>3.7967289719626152</v>
      </c>
      <c r="L88" s="18">
        <v>3.5506402793946457</v>
      </c>
      <c r="M88" s="18">
        <v>3.6321031048623498</v>
      </c>
      <c r="N88" s="18">
        <v>3.1958163858222033</v>
      </c>
      <c r="O88" s="18">
        <v>2.8818443804034644</v>
      </c>
      <c r="P88" s="18">
        <v>2.7089337175792538</v>
      </c>
      <c r="Q88" s="18">
        <v>2.682648401826504</v>
      </c>
      <c r="R88" s="18">
        <v>2.5626423690205069</v>
      </c>
      <c r="S88" s="18">
        <v>2.6949541284403633</v>
      </c>
      <c r="T88" s="18">
        <v>2.6811180832857939</v>
      </c>
      <c r="U88" s="18">
        <v>2.6643990929705152</v>
      </c>
      <c r="V88" s="18">
        <v>2.7241770715096481</v>
      </c>
      <c r="W88" s="18">
        <v>2.8137310073157007</v>
      </c>
      <c r="X88" s="18">
        <v>2.8667790893760481</v>
      </c>
      <c r="Y88" s="18">
        <v>2.7133973996608107</v>
      </c>
      <c r="Z88" s="18">
        <v>2.8153153153153143</v>
      </c>
      <c r="AA88" s="18">
        <v>2.9131652661064322</v>
      </c>
      <c r="AB88" s="18">
        <v>3.0303030303030276</v>
      </c>
      <c r="AC88" s="18">
        <v>3.0572540300166651</v>
      </c>
      <c r="AD88" s="18">
        <v>3.1649083842310022</v>
      </c>
      <c r="AE88" s="18">
        <v>3.2384142936906724</v>
      </c>
      <c r="AF88" s="18">
        <v>3.166666666666651</v>
      </c>
      <c r="AG88" s="18">
        <v>3.0922142462727731</v>
      </c>
      <c r="AH88" s="18">
        <v>2.9834254143646488</v>
      </c>
      <c r="AI88" s="18">
        <v>2.9556650246305383</v>
      </c>
      <c r="AJ88" s="18">
        <v>2.9508196721311553</v>
      </c>
    </row>
    <row r="89" spans="1:36">
      <c r="A89" t="s">
        <v>213</v>
      </c>
      <c r="B89" s="18">
        <v>9.080118694362028</v>
      </c>
      <c r="C89" s="18">
        <v>8.7853773584905639</v>
      </c>
      <c r="D89" s="18">
        <v>8.1823495032145033</v>
      </c>
      <c r="E89" s="18">
        <v>7.4652777777777679</v>
      </c>
      <c r="F89" s="18">
        <v>6.6437571592210753</v>
      </c>
      <c r="G89" s="18">
        <v>6.1363636363636509</v>
      </c>
      <c r="H89" s="18">
        <v>5.6401579244218736</v>
      </c>
      <c r="I89" s="18">
        <v>5.1540616246498638</v>
      </c>
      <c r="J89" s="18">
        <v>4.5580878265703006</v>
      </c>
      <c r="K89" s="18">
        <v>4.3093922651933791</v>
      </c>
      <c r="L89" s="18">
        <v>3.8989566172432655</v>
      </c>
      <c r="M89" s="18">
        <v>3.6065573770491799</v>
      </c>
      <c r="N89" s="18">
        <v>3.3732317736670181</v>
      </c>
      <c r="O89" s="18">
        <v>3.1436314363143758</v>
      </c>
      <c r="P89" s="18">
        <v>2.9713668287412176</v>
      </c>
      <c r="Q89" s="18">
        <v>2.8540656973613521</v>
      </c>
      <c r="R89" s="18">
        <v>2.7389903329753107</v>
      </c>
      <c r="S89" s="18">
        <v>2.7301927194860687</v>
      </c>
      <c r="T89" s="18">
        <v>2.6695141484249785</v>
      </c>
      <c r="U89" s="18">
        <v>2.7171017581246737</v>
      </c>
      <c r="V89" s="18">
        <v>2.7113237639553311</v>
      </c>
      <c r="W89" s="18">
        <v>2.7012711864406791</v>
      </c>
      <c r="X89" s="18">
        <v>2.748414376321362</v>
      </c>
      <c r="Y89" s="18">
        <v>2.7426160337552741</v>
      </c>
      <c r="Z89" s="18">
        <v>2.6842105263157778</v>
      </c>
      <c r="AA89" s="18">
        <v>2.6799789805570073</v>
      </c>
      <c r="AB89" s="18">
        <v>2.6232948583420734</v>
      </c>
      <c r="AC89" s="18">
        <v>2.6701570680628173</v>
      </c>
      <c r="AD89" s="18">
        <v>2.66596968112911</v>
      </c>
      <c r="AE89" s="18">
        <v>2.5534132360604422</v>
      </c>
      <c r="AF89" s="18">
        <v>2.4960998439937487</v>
      </c>
      <c r="AG89" s="18">
        <v>2.3340248962655519</v>
      </c>
      <c r="AH89" s="18">
        <v>2.2774327122153215</v>
      </c>
      <c r="AI89" s="18">
        <v>1.7019082001031416</v>
      </c>
      <c r="AJ89" s="18">
        <v>1.4917695473251058</v>
      </c>
    </row>
    <row r="90" spans="1:36">
      <c r="A90" t="s">
        <v>214</v>
      </c>
      <c r="B90" s="18">
        <v>6.3593932322053792</v>
      </c>
      <c r="C90" s="18">
        <v>6.5040650406504197</v>
      </c>
      <c r="D90" s="18">
        <v>6.5895953757225456</v>
      </c>
      <c r="E90" s="18">
        <v>6.321839080459779</v>
      </c>
      <c r="F90" s="18">
        <v>6.2356979405034263</v>
      </c>
      <c r="G90" s="18">
        <v>6.2143671607753692</v>
      </c>
      <c r="H90" s="18">
        <v>6.1896649630891476</v>
      </c>
      <c r="I90" s="18">
        <v>6.1651583710407021</v>
      </c>
      <c r="J90" s="18">
        <v>5.9055118110236116</v>
      </c>
      <c r="K90" s="18">
        <v>5.8757694459988796</v>
      </c>
      <c r="L90" s="18">
        <v>5.5061179087875223</v>
      </c>
      <c r="M90" s="18">
        <v>5.080066261733851</v>
      </c>
      <c r="N90" s="18">
        <v>4.8820625342841373</v>
      </c>
      <c r="O90" s="18">
        <v>4.5256270447110003</v>
      </c>
      <c r="P90" s="18">
        <v>4.2841648590021819</v>
      </c>
      <c r="Q90" s="18">
        <v>4.2702702702702711</v>
      </c>
      <c r="R90" s="18">
        <v>4.2003231017770704</v>
      </c>
      <c r="S90" s="18">
        <v>4.1331186258722452</v>
      </c>
      <c r="T90" s="18">
        <v>4.064171122994642</v>
      </c>
      <c r="U90" s="18">
        <v>4.1022908897176524</v>
      </c>
      <c r="V90" s="18">
        <v>4.0892193308550207</v>
      </c>
      <c r="W90" s="18">
        <v>3.9640591966173311</v>
      </c>
      <c r="X90" s="18">
        <v>4.0063257775434957</v>
      </c>
      <c r="Y90" s="18">
        <v>4.0462427745664664</v>
      </c>
      <c r="Z90" s="18">
        <v>3.9748953974895418</v>
      </c>
      <c r="AA90" s="18">
        <v>4.1210224308815935</v>
      </c>
      <c r="AB90" s="18">
        <v>4.264170566822667</v>
      </c>
      <c r="AC90" s="18">
        <v>4.2509072058061204</v>
      </c>
      <c r="AD90" s="18">
        <v>4.3410852713178238</v>
      </c>
      <c r="AE90" s="18">
        <v>4.3814432989690788</v>
      </c>
      <c r="AF90" s="18">
        <v>4.5734840698869572</v>
      </c>
      <c r="AG90" s="18">
        <v>4.4012282497441158</v>
      </c>
      <c r="AH90" s="18">
        <v>4.3877551020408134</v>
      </c>
      <c r="AI90" s="18">
        <v>3.8129130655821131</v>
      </c>
      <c r="AJ90" s="18">
        <v>3.5985808413583342</v>
      </c>
    </row>
    <row r="91" spans="1:36">
      <c r="A91" t="s">
        <v>215</v>
      </c>
      <c r="B91" s="18">
        <v>4.5367412140574936</v>
      </c>
      <c r="C91" s="18">
        <v>4.5251752708731718</v>
      </c>
      <c r="D91" s="18">
        <v>3.9898670044331785</v>
      </c>
      <c r="E91" s="18">
        <v>1.1685116851168464</v>
      </c>
      <c r="F91" s="18">
        <v>1.1042944785276232</v>
      </c>
      <c r="G91" s="18">
        <v>2.4829298572315306</v>
      </c>
      <c r="H91" s="18">
        <v>2.4752475247524774</v>
      </c>
      <c r="I91" s="18">
        <v>2.4706609017912218</v>
      </c>
      <c r="J91" s="18">
        <v>2.2797288971041274</v>
      </c>
      <c r="K91" s="18">
        <v>1.9643953345610754</v>
      </c>
      <c r="L91" s="18">
        <v>2.0858895705521574</v>
      </c>
      <c r="M91" s="18">
        <v>1.9583843329253225</v>
      </c>
      <c r="N91" s="18">
        <v>1.9559902200489088</v>
      </c>
      <c r="O91" s="18">
        <v>1.8292682926829285</v>
      </c>
      <c r="P91" s="18">
        <v>1.5225334957368997</v>
      </c>
      <c r="Q91" s="18">
        <v>1.094224924012166</v>
      </c>
      <c r="R91" s="18">
        <v>0.97087378640776656</v>
      </c>
      <c r="S91" s="18">
        <v>0.9691096305269431</v>
      </c>
      <c r="T91" s="18">
        <v>2.5966183574879231</v>
      </c>
      <c r="U91" s="18">
        <v>2.7124773960216952</v>
      </c>
      <c r="V91" s="18">
        <v>2.7108433734939652</v>
      </c>
      <c r="W91" s="18">
        <v>2.7694160144491331</v>
      </c>
      <c r="X91" s="18">
        <v>2.7043269230769162</v>
      </c>
      <c r="Y91" s="18">
        <v>2.6410564225690214</v>
      </c>
      <c r="Z91" s="18">
        <v>2.7577937649880147</v>
      </c>
      <c r="AA91" s="18">
        <v>2.9341317365269459</v>
      </c>
      <c r="AB91" s="18">
        <v>3.3593281343731407</v>
      </c>
      <c r="AC91" s="18">
        <v>3.6680697534575923</v>
      </c>
      <c r="AD91" s="18">
        <v>3.8461538461538547</v>
      </c>
      <c r="AE91" s="18">
        <v>3.8992201559687967</v>
      </c>
      <c r="AF91" s="18">
        <v>2.118893466745142</v>
      </c>
      <c r="AG91" s="18">
        <v>1.936619718309851</v>
      </c>
      <c r="AH91" s="18">
        <v>1.8181818181818077</v>
      </c>
      <c r="AI91" s="18">
        <v>0.93731693028706875</v>
      </c>
      <c r="AJ91" s="18">
        <v>0.87770626097132265</v>
      </c>
    </row>
    <row r="120" spans="1:36">
      <c r="B120" s="13">
        <v>44927</v>
      </c>
      <c r="C120" s="13">
        <v>44958</v>
      </c>
      <c r="D120" s="13">
        <v>44986</v>
      </c>
      <c r="E120" s="13">
        <v>45017</v>
      </c>
      <c r="F120" s="13">
        <v>45047</v>
      </c>
      <c r="G120" s="13">
        <v>45078</v>
      </c>
      <c r="H120" s="13">
        <v>45108</v>
      </c>
      <c r="I120" s="13">
        <v>45139</v>
      </c>
      <c r="J120" s="13">
        <v>45170</v>
      </c>
      <c r="K120" s="13">
        <v>45200</v>
      </c>
      <c r="L120" s="13">
        <v>45231</v>
      </c>
      <c r="M120" s="13">
        <v>45261</v>
      </c>
      <c r="N120" s="13">
        <v>45292</v>
      </c>
      <c r="O120" s="13">
        <v>45323</v>
      </c>
      <c r="P120" s="13">
        <v>45352</v>
      </c>
      <c r="Q120" s="13">
        <v>45383</v>
      </c>
      <c r="R120" s="13">
        <v>45413</v>
      </c>
      <c r="S120" s="13">
        <v>45444</v>
      </c>
      <c r="T120" s="13">
        <v>45474</v>
      </c>
      <c r="U120" s="13">
        <v>45505</v>
      </c>
      <c r="V120" s="13">
        <v>45536</v>
      </c>
      <c r="W120" s="13">
        <v>45566</v>
      </c>
      <c r="X120" s="13">
        <v>45597</v>
      </c>
      <c r="Y120" s="13">
        <v>45627</v>
      </c>
      <c r="Z120" s="13">
        <v>45658</v>
      </c>
      <c r="AA120" s="13">
        <v>45689</v>
      </c>
      <c r="AB120" s="13">
        <v>45717</v>
      </c>
      <c r="AC120" s="13">
        <v>45748</v>
      </c>
      <c r="AD120" s="13">
        <v>45778</v>
      </c>
      <c r="AE120" s="13">
        <v>45809</v>
      </c>
      <c r="AF120" s="13">
        <v>45839</v>
      </c>
      <c r="AG120" s="13">
        <v>45870</v>
      </c>
      <c r="AH120" s="13">
        <v>45901</v>
      </c>
      <c r="AI120" s="13">
        <v>45931</v>
      </c>
      <c r="AJ120" s="13">
        <v>45962</v>
      </c>
    </row>
    <row r="121" spans="1:36">
      <c r="A121" t="s">
        <v>216</v>
      </c>
      <c r="B121" s="18">
        <v>6.8509615384615419</v>
      </c>
      <c r="C121" s="18">
        <v>6.7186562687462592</v>
      </c>
      <c r="D121" s="18">
        <v>5.5127445168938971</v>
      </c>
      <c r="E121" s="18">
        <v>4.6838407494145251</v>
      </c>
      <c r="F121" s="18">
        <v>4.2318840579710137</v>
      </c>
      <c r="G121" s="18">
        <v>4.7811059907834075</v>
      </c>
      <c r="H121" s="18">
        <v>7.6305220883533975</v>
      </c>
      <c r="I121" s="18">
        <v>7.0165430690245278</v>
      </c>
      <c r="J121" s="18">
        <v>5.3287981859410527</v>
      </c>
      <c r="K121" s="18">
        <v>5.1152332771219777</v>
      </c>
      <c r="L121" s="18">
        <v>5.8492688413948057</v>
      </c>
      <c r="M121" s="18">
        <v>5.9288537549407216</v>
      </c>
      <c r="N121" s="18">
        <v>5.3430821147356644</v>
      </c>
      <c r="O121" s="18">
        <v>5.3400786958965663</v>
      </c>
      <c r="P121" s="18">
        <v>5.5056179775280878</v>
      </c>
      <c r="Q121" s="18">
        <v>5.4250559284116262</v>
      </c>
      <c r="R121" s="18">
        <v>5.3392658509454849</v>
      </c>
      <c r="S121" s="18">
        <v>5.6624518966464921</v>
      </c>
      <c r="T121" s="18">
        <v>4.1044776119403048</v>
      </c>
      <c r="U121" s="18">
        <v>4.1577825159914816</v>
      </c>
      <c r="V121" s="18">
        <v>5.8665231431646703</v>
      </c>
      <c r="W121" s="18">
        <v>6.6844919786096302</v>
      </c>
      <c r="X121" s="18">
        <v>5.951115834218923</v>
      </c>
      <c r="Y121" s="18">
        <v>5.7569296375266532</v>
      </c>
      <c r="Z121" s="18">
        <v>4.5915643352909763</v>
      </c>
      <c r="AA121" s="18">
        <v>3.7886872998932786</v>
      </c>
      <c r="AB121" s="18">
        <v>3.2481363152289555</v>
      </c>
      <c r="AC121" s="18">
        <v>2.917771883289122</v>
      </c>
      <c r="AD121" s="18">
        <v>2.5871172122492014</v>
      </c>
      <c r="AE121" s="18">
        <v>1.7169614984391401</v>
      </c>
      <c r="AF121" s="18">
        <v>1.177675371223752</v>
      </c>
      <c r="AG121" s="18">
        <v>1.6888433981576245</v>
      </c>
      <c r="AH121" s="18">
        <v>1.067615658362997</v>
      </c>
      <c r="AI121" s="18">
        <v>-0.25062656641604564</v>
      </c>
      <c r="AJ121" s="18">
        <v>0.10030090270811698</v>
      </c>
    </row>
    <row r="122" spans="1:36">
      <c r="A122" t="s">
        <v>217</v>
      </c>
      <c r="B122" s="18">
        <v>6.0000000000000053</v>
      </c>
      <c r="C122" s="18">
        <v>6.1027190332326287</v>
      </c>
      <c r="D122" s="18">
        <v>5.8858858858858998</v>
      </c>
      <c r="E122" s="18">
        <v>4.8463356973995397</v>
      </c>
      <c r="F122" s="18">
        <v>4.3325526932084246</v>
      </c>
      <c r="G122" s="18">
        <v>4.9591598599766584</v>
      </c>
      <c r="H122" s="18">
        <v>7.1967498549042164</v>
      </c>
      <c r="I122" s="18">
        <v>6.585788561525141</v>
      </c>
      <c r="J122" s="18">
        <v>4.6524985640436389</v>
      </c>
      <c r="K122" s="18">
        <v>4.6206503137478538</v>
      </c>
      <c r="L122" s="18">
        <v>5.2571428571428491</v>
      </c>
      <c r="M122" s="18">
        <v>5.4566341183228007</v>
      </c>
      <c r="N122" s="18">
        <v>4.9170954831332159</v>
      </c>
      <c r="O122" s="18">
        <v>4.7835990888382751</v>
      </c>
      <c r="P122" s="18">
        <v>4.1406693136698758</v>
      </c>
      <c r="Q122" s="18">
        <v>4.114994363021407</v>
      </c>
      <c r="R122" s="18">
        <v>4.2087542087542174</v>
      </c>
      <c r="S122" s="18">
        <v>4.3913285158421411</v>
      </c>
      <c r="T122" s="18">
        <v>3.0319436924743037</v>
      </c>
      <c r="U122" s="18">
        <v>3.1436314363143758</v>
      </c>
      <c r="V122" s="18">
        <v>5.0493962678375581</v>
      </c>
      <c r="W122" s="18">
        <v>5.6161395856052287</v>
      </c>
      <c r="X122" s="18">
        <v>4.8859934853420217</v>
      </c>
      <c r="Y122" s="18">
        <v>4.5751633986928164</v>
      </c>
      <c r="Z122" s="18">
        <v>3.8692098092643068</v>
      </c>
      <c r="AA122" s="18">
        <v>3.315217391304337</v>
      </c>
      <c r="AB122" s="18">
        <v>3.4313725490196179</v>
      </c>
      <c r="AC122" s="18">
        <v>3.3567948023822458</v>
      </c>
      <c r="AD122" s="18">
        <v>3.123317178244478</v>
      </c>
      <c r="AE122" s="18">
        <v>2.5559105431309792</v>
      </c>
      <c r="AF122" s="18">
        <v>2.1019442984760994</v>
      </c>
      <c r="AG122" s="18">
        <v>2.4697845507094085</v>
      </c>
      <c r="AH122" s="18">
        <v>1.8286311389759557</v>
      </c>
      <c r="AI122" s="18">
        <v>0.87764584408880353</v>
      </c>
      <c r="AJ122" s="18">
        <v>1.3975155279503104</v>
      </c>
    </row>
    <row r="140" spans="1:36">
      <c r="B140" s="13">
        <v>44927</v>
      </c>
      <c r="C140" s="13">
        <v>44958</v>
      </c>
      <c r="D140" s="13">
        <v>44986</v>
      </c>
      <c r="E140" s="13">
        <v>45017</v>
      </c>
      <c r="F140" s="13">
        <v>45047</v>
      </c>
      <c r="G140" s="13">
        <v>45078</v>
      </c>
      <c r="H140" s="13">
        <v>45108</v>
      </c>
      <c r="I140" s="13">
        <v>45139</v>
      </c>
      <c r="J140" s="13">
        <v>45170</v>
      </c>
      <c r="K140" s="13">
        <v>45200</v>
      </c>
      <c r="L140" s="13">
        <v>45231</v>
      </c>
      <c r="M140" s="13">
        <v>45261</v>
      </c>
      <c r="N140" s="13">
        <v>45292</v>
      </c>
      <c r="O140" s="13">
        <v>45323</v>
      </c>
      <c r="P140" s="13">
        <v>45352</v>
      </c>
      <c r="Q140" s="13">
        <v>45383</v>
      </c>
      <c r="R140" s="13">
        <v>45413</v>
      </c>
      <c r="S140" s="13">
        <v>45444</v>
      </c>
      <c r="T140" s="13">
        <v>45474</v>
      </c>
      <c r="U140" s="13">
        <v>45505</v>
      </c>
      <c r="V140" s="13">
        <v>45536</v>
      </c>
      <c r="W140" s="13">
        <v>45566</v>
      </c>
      <c r="X140" s="13">
        <v>45597</v>
      </c>
      <c r="Y140" s="13">
        <v>45627</v>
      </c>
      <c r="Z140" s="13">
        <v>45658</v>
      </c>
      <c r="AA140" s="13">
        <v>45689</v>
      </c>
      <c r="AB140" s="13">
        <v>45717</v>
      </c>
      <c r="AC140" s="13">
        <v>45748</v>
      </c>
      <c r="AD140" s="13">
        <v>45778</v>
      </c>
      <c r="AE140" s="13">
        <v>45809</v>
      </c>
      <c r="AF140" s="13">
        <v>45839</v>
      </c>
      <c r="AG140" s="13">
        <v>45870</v>
      </c>
      <c r="AH140" s="13">
        <v>45901</v>
      </c>
      <c r="AI140" s="13">
        <v>45931</v>
      </c>
      <c r="AJ140" s="13">
        <v>45962</v>
      </c>
    </row>
    <row r="141" spans="1:36">
      <c r="A141" t="s">
        <v>216</v>
      </c>
      <c r="B141" s="18">
        <v>6.3272134989672546</v>
      </c>
      <c r="C141" s="18">
        <v>6.3004462103067871</v>
      </c>
      <c r="D141" s="18">
        <v>5.9706692958183094</v>
      </c>
      <c r="E141" s="18">
        <v>5.4083945002431744</v>
      </c>
      <c r="F141" s="18">
        <v>5.2097281041049381</v>
      </c>
      <c r="G141" s="18">
        <v>5.2998931106376101</v>
      </c>
      <c r="H141" s="18">
        <v>5.1592893793647621</v>
      </c>
      <c r="I141" s="18">
        <v>4.922092258781352</v>
      </c>
      <c r="J141" s="18">
        <v>4.7262459810428314</v>
      </c>
      <c r="K141" s="18">
        <v>4.3976731110040967</v>
      </c>
      <c r="L141" s="18">
        <v>4.2750176817753172</v>
      </c>
      <c r="M141" s="18">
        <v>4.0307292961675456</v>
      </c>
      <c r="N141" s="18">
        <v>3.6950439823544512</v>
      </c>
      <c r="O141" s="18">
        <v>3.4588266595716455</v>
      </c>
      <c r="P141" s="18">
        <v>3.3441800494907525</v>
      </c>
      <c r="Q141" s="18">
        <v>3.3752000850000519</v>
      </c>
      <c r="R141" s="18">
        <v>3.2922672932389263</v>
      </c>
      <c r="S141" s="18">
        <v>3.2485326041411966</v>
      </c>
      <c r="T141" s="18">
        <v>3.5680141891229145</v>
      </c>
      <c r="U141" s="18">
        <v>3.5114458967010265</v>
      </c>
      <c r="V141" s="18">
        <v>3.5627346019983186</v>
      </c>
      <c r="W141" s="18">
        <v>3.8574311403304584</v>
      </c>
      <c r="X141" s="18">
        <v>3.8418665665255647</v>
      </c>
      <c r="Y141" s="18">
        <v>3.8124312958045747</v>
      </c>
      <c r="Z141" s="18">
        <v>3.8759703035110782</v>
      </c>
      <c r="AA141" s="18">
        <v>4.2506532616374937</v>
      </c>
      <c r="AB141" s="18">
        <v>4.3650421466869815</v>
      </c>
      <c r="AC141" s="18">
        <v>4.2857154826977162</v>
      </c>
      <c r="AD141" s="18">
        <v>4.4570318181488933</v>
      </c>
      <c r="AE141" s="18">
        <v>4.6429615776757416</v>
      </c>
      <c r="AF141" s="18">
        <v>4.2723955192393914</v>
      </c>
      <c r="AG141" s="18">
        <v>4.3818809586066987</v>
      </c>
      <c r="AH141" s="18">
        <v>4.7295474018183459</v>
      </c>
      <c r="AI141" s="18">
        <v>4.875602513359012</v>
      </c>
      <c r="AJ141" s="18">
        <v>4.7293256151690555</v>
      </c>
    </row>
    <row r="142" spans="1:36">
      <c r="A142" t="s">
        <v>217</v>
      </c>
      <c r="B142" s="18">
        <v>5.9045215326778422</v>
      </c>
      <c r="C142" s="18">
        <v>5.884849767892919</v>
      </c>
      <c r="D142" s="18">
        <v>5.6396978782467189</v>
      </c>
      <c r="E142" s="18">
        <v>5.0564406755019276</v>
      </c>
      <c r="F142" s="18">
        <v>4.9537615621947584</v>
      </c>
      <c r="G142" s="18">
        <v>4.9643676610087617</v>
      </c>
      <c r="H142" s="18">
        <v>4.8056743951099712</v>
      </c>
      <c r="I142" s="18">
        <v>4.6939914061201904</v>
      </c>
      <c r="J142" s="18">
        <v>4.3359046997921036</v>
      </c>
      <c r="K142" s="18">
        <v>4.135207151765985</v>
      </c>
      <c r="L142" s="18">
        <v>3.9601001722839646</v>
      </c>
      <c r="M142" s="18">
        <v>3.812904812989526</v>
      </c>
      <c r="N142" s="18">
        <v>3.5224246711383023</v>
      </c>
      <c r="O142" s="18">
        <v>3.2795349908607552</v>
      </c>
      <c r="P142" s="18">
        <v>3.1888743841989475</v>
      </c>
      <c r="Q142" s="18">
        <v>3.1242938512097362</v>
      </c>
      <c r="R142" s="18">
        <v>3.0135147132041462</v>
      </c>
      <c r="S142" s="18">
        <v>3.0492439682026307</v>
      </c>
      <c r="T142" s="18">
        <v>3.2475223499436545</v>
      </c>
      <c r="U142" s="18">
        <v>3.2974244222948812</v>
      </c>
      <c r="V142" s="18">
        <v>3.4330169745331984</v>
      </c>
      <c r="W142" s="18">
        <v>3.5824416209736309</v>
      </c>
      <c r="X142" s="18">
        <v>3.5108896922584565</v>
      </c>
      <c r="Y142" s="18">
        <v>3.4012798735083116</v>
      </c>
      <c r="Z142" s="18">
        <v>3.5124860319154516</v>
      </c>
      <c r="AA142" s="18">
        <v>3.7853473589243736</v>
      </c>
      <c r="AB142" s="18">
        <v>3.9044753962767187</v>
      </c>
      <c r="AC142" s="18">
        <v>3.9620465268218164</v>
      </c>
      <c r="AD142" s="18">
        <v>4.0682056326940774</v>
      </c>
      <c r="AE142" s="18">
        <v>4.2358546489665416</v>
      </c>
      <c r="AF142" s="18">
        <v>3.9850037668371474</v>
      </c>
      <c r="AG142" s="18">
        <v>3.9082563807253612</v>
      </c>
      <c r="AH142" s="18">
        <v>3.9363610859751486</v>
      </c>
      <c r="AI142" s="18">
        <v>3.9999770920218225</v>
      </c>
      <c r="AJ142" s="18">
        <v>3.9963669221159126</v>
      </c>
    </row>
  </sheetData>
  <mergeCells count="1">
    <mergeCell ref="B1:H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3840-6843-4BB0-A85C-361BCC5D854D}">
  <dimension ref="B1:AK14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X29" sqref="X29"/>
    </sheetView>
  </sheetViews>
  <sheetFormatPr defaultColWidth="8.85546875" defaultRowHeight="15"/>
  <cols>
    <col min="2" max="2" width="11.42578125" customWidth="1"/>
  </cols>
  <sheetData>
    <row r="1" spans="2:25"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5"/>
      <c r="S1" s="14"/>
      <c r="T1" s="14"/>
      <c r="U1" s="14"/>
      <c r="V1" s="14"/>
      <c r="W1" s="12"/>
      <c r="X1" s="12"/>
      <c r="Y1" s="12"/>
    </row>
    <row r="2" spans="2:25"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5"/>
      <c r="S2" s="14"/>
      <c r="T2" s="14"/>
      <c r="U2" s="14"/>
      <c r="V2" s="14"/>
      <c r="W2" s="12"/>
      <c r="X2" s="12"/>
      <c r="Y2" s="12"/>
    </row>
    <row r="3" spans="2:25">
      <c r="C3" s="96" t="s">
        <v>335</v>
      </c>
      <c r="D3" s="96"/>
      <c r="E3" s="96"/>
      <c r="F3" s="96"/>
      <c r="G3" s="96"/>
      <c r="H3" s="96"/>
      <c r="I3" s="96"/>
      <c r="J3" s="96"/>
      <c r="R3" s="15"/>
      <c r="S3" s="14"/>
      <c r="T3" s="14"/>
      <c r="U3" s="14"/>
      <c r="V3" s="14"/>
    </row>
    <row r="4" spans="2:25">
      <c r="B4" s="21"/>
      <c r="C4" s="40">
        <v>45383</v>
      </c>
      <c r="D4" s="40">
        <v>45413</v>
      </c>
      <c r="E4" s="40">
        <v>45444</v>
      </c>
      <c r="F4" s="40">
        <v>45474</v>
      </c>
      <c r="G4" s="40">
        <v>45505</v>
      </c>
      <c r="H4" s="40">
        <v>45536</v>
      </c>
      <c r="I4" s="40">
        <v>45566</v>
      </c>
      <c r="J4" s="40">
        <v>45597</v>
      </c>
      <c r="K4" s="40">
        <v>45627</v>
      </c>
      <c r="L4" s="40">
        <v>45658</v>
      </c>
      <c r="M4" s="40">
        <v>45689</v>
      </c>
      <c r="N4" s="40">
        <v>45717</v>
      </c>
      <c r="O4" s="40">
        <v>45748</v>
      </c>
      <c r="P4" s="40">
        <v>45778</v>
      </c>
      <c r="Q4" s="40">
        <v>45809</v>
      </c>
      <c r="R4" s="40">
        <v>45839</v>
      </c>
      <c r="S4" s="40">
        <v>45870</v>
      </c>
      <c r="T4" s="40">
        <v>45901</v>
      </c>
      <c r="U4" s="40">
        <v>45931</v>
      </c>
      <c r="V4" s="40">
        <v>45962</v>
      </c>
      <c r="W4" s="40">
        <v>45992</v>
      </c>
    </row>
    <row r="5" spans="2:25">
      <c r="B5" s="21" t="s">
        <v>208</v>
      </c>
      <c r="C5" s="39">
        <v>41.952506596306065</v>
      </c>
      <c r="D5" s="39">
        <v>41.308089500860568</v>
      </c>
      <c r="E5" s="39">
        <v>26.514759192128441</v>
      </c>
      <c r="F5" s="39">
        <v>-42.802905249257179</v>
      </c>
      <c r="G5" s="39">
        <v>-47.907861369399832</v>
      </c>
      <c r="H5" s="39">
        <v>42.900120336943452</v>
      </c>
      <c r="I5" s="39">
        <v>160.97560975609755</v>
      </c>
      <c r="J5" s="39">
        <v>41.815320041972726</v>
      </c>
      <c r="K5" s="39">
        <v>31.32599884192242</v>
      </c>
      <c r="L5" s="39">
        <v>-7.0031545741324894</v>
      </c>
      <c r="M5" s="39">
        <v>-28.571428571428577</v>
      </c>
      <c r="N5" s="39">
        <v>-35.018963337547405</v>
      </c>
      <c r="O5" s="39">
        <v>-33.271375464684013</v>
      </c>
      <c r="P5" s="39">
        <v>-26.065773447015825</v>
      </c>
      <c r="Q5" s="39">
        <v>-31.477691363078186</v>
      </c>
      <c r="R5" s="39">
        <v>-34.112554112554108</v>
      </c>
      <c r="S5" s="39">
        <v>16.795131845841777</v>
      </c>
      <c r="T5" s="39">
        <v>-6.1473684210526294</v>
      </c>
      <c r="U5" s="39">
        <v>-42.962333616539226</v>
      </c>
      <c r="V5" s="39">
        <v>-12.652608213096565</v>
      </c>
      <c r="W5" s="39">
        <v>14.373897707231023</v>
      </c>
    </row>
    <row r="6" spans="2:25">
      <c r="B6" s="21" t="s">
        <v>209</v>
      </c>
      <c r="C6" s="39">
        <v>36.705577172503254</v>
      </c>
      <c r="D6" s="39">
        <v>38.135593220338983</v>
      </c>
      <c r="E6" s="39">
        <v>58.433734939759034</v>
      </c>
      <c r="F6" s="39">
        <v>60.618347693867186</v>
      </c>
      <c r="G6" s="39">
        <v>54.057709648331823</v>
      </c>
      <c r="H6" s="39">
        <v>66.133661336613358</v>
      </c>
      <c r="I6" s="39">
        <v>51.948972360028357</v>
      </c>
      <c r="J6" s="39">
        <v>5.5422264875239833</v>
      </c>
      <c r="K6" s="39">
        <v>10.987124463519306</v>
      </c>
      <c r="L6" s="39">
        <v>16.353887399463801</v>
      </c>
      <c r="M6" s="39">
        <v>30.234698573400824</v>
      </c>
      <c r="N6" s="39">
        <v>19.346049046321536</v>
      </c>
      <c r="O6" s="39">
        <v>2.8462998102466792</v>
      </c>
      <c r="P6" s="39">
        <v>-10.712600283152439</v>
      </c>
      <c r="Q6" s="39">
        <v>-26.615969581749049</v>
      </c>
      <c r="R6" s="39">
        <v>-34.837488166614072</v>
      </c>
      <c r="S6" s="39">
        <v>-39.127889961954928</v>
      </c>
      <c r="T6" s="39">
        <v>-49.901283316880551</v>
      </c>
      <c r="U6" s="39">
        <v>-54.314365671641788</v>
      </c>
      <c r="V6" s="39">
        <v>-55.376221868606493</v>
      </c>
      <c r="W6" s="39">
        <v>-48.079401907708167</v>
      </c>
    </row>
    <row r="7" spans="2:25">
      <c r="B7" s="21" t="s">
        <v>210</v>
      </c>
      <c r="C7" s="39">
        <v>53.609958506224061</v>
      </c>
      <c r="D7" s="39">
        <v>55.288110867979583</v>
      </c>
      <c r="E7" s="39">
        <v>57.585751978891835</v>
      </c>
      <c r="F7" s="39">
        <v>65.5377302436126</v>
      </c>
      <c r="G7" s="39">
        <v>64.032539221382933</v>
      </c>
      <c r="H7" s="39">
        <v>65.165876777251185</v>
      </c>
      <c r="I7" s="39">
        <v>64.935064935064915</v>
      </c>
      <c r="J7" s="39">
        <v>66.527446300716008</v>
      </c>
      <c r="K7" s="39">
        <v>68.230818008877634</v>
      </c>
      <c r="L7" s="39">
        <v>49.609652235628111</v>
      </c>
      <c r="M7" s="39">
        <v>26.135517498138491</v>
      </c>
      <c r="N7" s="39">
        <v>2.3870967741935409</v>
      </c>
      <c r="O7" s="39">
        <v>-12.695840086439762</v>
      </c>
      <c r="P7" s="39">
        <v>-20.291216533583849</v>
      </c>
      <c r="Q7" s="39">
        <v>-25.324403516115527</v>
      </c>
      <c r="R7" s="39">
        <v>-34.278535534816953</v>
      </c>
      <c r="S7" s="39">
        <v>-36.769394261424019</v>
      </c>
      <c r="T7" s="39">
        <v>-37.338593974175041</v>
      </c>
      <c r="U7" s="39">
        <v>-36.649964209019323</v>
      </c>
      <c r="V7" s="39">
        <v>-33.03475456825511</v>
      </c>
      <c r="W7" s="39">
        <v>-34.903882397286097</v>
      </c>
    </row>
    <row r="8" spans="2:25">
      <c r="B8" s="21" t="s">
        <v>211</v>
      </c>
      <c r="C8" s="39">
        <v>109.73684210526316</v>
      </c>
      <c r="D8" s="39">
        <v>92.169754931261195</v>
      </c>
      <c r="E8" s="39">
        <v>77.812995245641844</v>
      </c>
      <c r="F8" s="39">
        <v>54.680664916885405</v>
      </c>
      <c r="G8" s="39">
        <v>46.92456479690523</v>
      </c>
      <c r="H8" s="39">
        <v>71.015567086730897</v>
      </c>
      <c r="I8" s="39">
        <v>82.794918330308548</v>
      </c>
      <c r="J8" s="39">
        <v>85.827313381492971</v>
      </c>
      <c r="K8" s="39">
        <v>58.17048994619087</v>
      </c>
      <c r="L8" s="39">
        <v>30.647224354054753</v>
      </c>
      <c r="M8" s="39">
        <v>-20.382713394968828</v>
      </c>
      <c r="N8" s="39">
        <v>-25.41189611840268</v>
      </c>
      <c r="O8" s="39">
        <v>-28.795483061480557</v>
      </c>
      <c r="P8" s="39">
        <v>-33.250388802488338</v>
      </c>
      <c r="Q8" s="39">
        <v>-35.591206179441478</v>
      </c>
      <c r="R8" s="39">
        <v>-38.687782805429869</v>
      </c>
      <c r="S8" s="39">
        <v>-44.391785150078995</v>
      </c>
      <c r="T8" s="39">
        <v>-55.504984828781964</v>
      </c>
      <c r="U8" s="39">
        <v>-60.663224781572673</v>
      </c>
      <c r="V8" s="39">
        <v>-63.791188448722693</v>
      </c>
      <c r="W8" s="39">
        <v>-64.816472694718001</v>
      </c>
    </row>
    <row r="16" spans="2:25">
      <c r="C16" s="12"/>
      <c r="D16" s="12"/>
      <c r="E16" s="12"/>
      <c r="F16" s="12"/>
    </row>
    <row r="17" spans="3:22">
      <c r="C17" s="12"/>
      <c r="D17" s="12"/>
      <c r="E17" s="12"/>
      <c r="F17" s="12"/>
    </row>
    <row r="30" spans="3:2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3:22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3:22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3:22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9" spans="3:22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3:22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3:22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3:22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51" spans="2:22">
      <c r="B51" s="17"/>
    </row>
    <row r="52" spans="2:22">
      <c r="B52" s="17"/>
    </row>
    <row r="58" spans="2:22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 spans="2:22"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2:22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spans="2:22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91" spans="2:37">
      <c r="C91" s="13">
        <v>44927</v>
      </c>
      <c r="D91" s="13">
        <v>44958</v>
      </c>
      <c r="E91" s="13">
        <v>44986</v>
      </c>
      <c r="F91" s="13">
        <v>45017</v>
      </c>
      <c r="G91" s="13">
        <v>45047</v>
      </c>
      <c r="H91" s="13">
        <v>45078</v>
      </c>
      <c r="I91" s="13">
        <v>45108</v>
      </c>
      <c r="J91" s="13">
        <v>45139</v>
      </c>
      <c r="K91" s="13">
        <v>45170</v>
      </c>
      <c r="L91" s="13">
        <v>45200</v>
      </c>
      <c r="M91" s="13">
        <v>45231</v>
      </c>
      <c r="N91" s="13">
        <v>45261</v>
      </c>
      <c r="O91" s="13">
        <v>45292</v>
      </c>
      <c r="P91" s="13">
        <v>45323</v>
      </c>
      <c r="Q91" s="13">
        <v>45352</v>
      </c>
      <c r="R91" s="13">
        <v>45383</v>
      </c>
      <c r="S91" s="13">
        <v>45413</v>
      </c>
      <c r="T91" s="13">
        <v>45444</v>
      </c>
      <c r="U91" s="13">
        <v>45474</v>
      </c>
      <c r="V91" s="13">
        <v>45505</v>
      </c>
      <c r="W91" s="13">
        <v>45536</v>
      </c>
      <c r="X91" s="13">
        <v>45566</v>
      </c>
      <c r="Y91" s="13">
        <v>45597</v>
      </c>
      <c r="Z91" s="13">
        <v>45627</v>
      </c>
      <c r="AA91" s="13">
        <v>45658</v>
      </c>
      <c r="AB91" s="13">
        <v>45689</v>
      </c>
      <c r="AC91" s="13">
        <v>45717</v>
      </c>
      <c r="AD91" s="13">
        <v>45748</v>
      </c>
      <c r="AE91" s="13">
        <v>45778</v>
      </c>
      <c r="AF91" s="13">
        <v>45809</v>
      </c>
      <c r="AG91" s="13">
        <v>45839</v>
      </c>
      <c r="AH91" s="13">
        <v>45870</v>
      </c>
      <c r="AI91" s="13">
        <v>45901</v>
      </c>
      <c r="AJ91" s="13">
        <v>45931</v>
      </c>
      <c r="AK91" s="13">
        <v>45962</v>
      </c>
    </row>
    <row r="92" spans="2:37">
      <c r="B92" t="s">
        <v>212</v>
      </c>
      <c r="C92" s="18">
        <v>4.6200607902735502</v>
      </c>
      <c r="D92" s="18">
        <v>4.8338368580060465</v>
      </c>
      <c r="E92" s="18">
        <v>4.960677555958859</v>
      </c>
      <c r="F92" s="18">
        <v>4.9101796407185594</v>
      </c>
      <c r="G92" s="18">
        <v>4.8358208955223914</v>
      </c>
      <c r="H92" s="18">
        <v>4.5563549160671402</v>
      </c>
      <c r="I92" s="18">
        <v>4.4696066746126251</v>
      </c>
      <c r="J92" s="18">
        <v>4.3786982248520845</v>
      </c>
      <c r="K92" s="18">
        <v>3.9528023598820017</v>
      </c>
      <c r="L92" s="18">
        <v>3.7967289719626152</v>
      </c>
      <c r="M92" s="18">
        <v>3.5506402793946457</v>
      </c>
      <c r="N92" s="18">
        <v>3.6321031048623498</v>
      </c>
      <c r="O92" s="18">
        <v>3.1958163858222033</v>
      </c>
      <c r="P92" s="18">
        <v>2.8818443804034644</v>
      </c>
      <c r="Q92" s="18">
        <v>2.7089337175792538</v>
      </c>
      <c r="R92" s="18">
        <v>2.682648401826504</v>
      </c>
      <c r="S92" s="18">
        <v>2.5626423690205069</v>
      </c>
      <c r="T92" s="18">
        <v>2.6949541284403633</v>
      </c>
      <c r="U92" s="18">
        <v>2.6811180832857939</v>
      </c>
      <c r="V92" s="18">
        <v>2.6643990929705152</v>
      </c>
      <c r="W92" s="18">
        <v>2.7241770715096481</v>
      </c>
      <c r="X92" s="18">
        <v>2.8137310073157007</v>
      </c>
      <c r="Y92" s="18">
        <v>2.8667790893760481</v>
      </c>
      <c r="Z92" s="18">
        <v>2.7133973996608107</v>
      </c>
      <c r="AA92" s="18">
        <v>2.8153153153153143</v>
      </c>
      <c r="AB92" s="18">
        <v>2.9131652661064322</v>
      </c>
      <c r="AC92" s="18">
        <v>3.0303030303030276</v>
      </c>
      <c r="AD92" s="18">
        <v>3.0572540300166651</v>
      </c>
      <c r="AE92" s="18">
        <v>3.1649083842310022</v>
      </c>
      <c r="AF92" s="18">
        <v>3.2384142936906724</v>
      </c>
      <c r="AG92" s="18">
        <v>3.166666666666651</v>
      </c>
      <c r="AH92" s="18">
        <v>3.0922142462727731</v>
      </c>
      <c r="AI92" s="18">
        <v>2.9834254143646488</v>
      </c>
      <c r="AJ92" s="18">
        <v>2.9556650246305383</v>
      </c>
      <c r="AK92" s="18">
        <v>2.9508196721311553</v>
      </c>
    </row>
    <row r="93" spans="2:37">
      <c r="B93" t="s">
        <v>213</v>
      </c>
      <c r="C93" s="18">
        <v>9.080118694362028</v>
      </c>
      <c r="D93" s="18">
        <v>8.7853773584905639</v>
      </c>
      <c r="E93" s="18">
        <v>8.1823495032145033</v>
      </c>
      <c r="F93" s="18">
        <v>7.4652777777777679</v>
      </c>
      <c r="G93" s="18">
        <v>6.6437571592210753</v>
      </c>
      <c r="H93" s="18">
        <v>6.1363636363636509</v>
      </c>
      <c r="I93" s="18">
        <v>5.6401579244218736</v>
      </c>
      <c r="J93" s="18">
        <v>5.1540616246498638</v>
      </c>
      <c r="K93" s="18">
        <v>4.5580878265703006</v>
      </c>
      <c r="L93" s="18">
        <v>4.3093922651933791</v>
      </c>
      <c r="M93" s="18">
        <v>3.8989566172432655</v>
      </c>
      <c r="N93" s="18">
        <v>3.6065573770491799</v>
      </c>
      <c r="O93" s="18">
        <v>3.3732317736670181</v>
      </c>
      <c r="P93" s="18">
        <v>3.1436314363143758</v>
      </c>
      <c r="Q93" s="18">
        <v>2.9713668287412176</v>
      </c>
      <c r="R93" s="18">
        <v>2.8540656973613521</v>
      </c>
      <c r="S93" s="18">
        <v>2.7389903329753107</v>
      </c>
      <c r="T93" s="18">
        <v>2.7301927194860687</v>
      </c>
      <c r="U93" s="18">
        <v>2.6695141484249785</v>
      </c>
      <c r="V93" s="18">
        <v>2.7171017581246737</v>
      </c>
      <c r="W93" s="18">
        <v>2.7113237639553311</v>
      </c>
      <c r="X93" s="18">
        <v>2.7012711864406791</v>
      </c>
      <c r="Y93" s="18">
        <v>2.748414376321362</v>
      </c>
      <c r="Z93" s="18">
        <v>2.7426160337552741</v>
      </c>
      <c r="AA93" s="18">
        <v>2.6842105263157778</v>
      </c>
      <c r="AB93" s="18">
        <v>2.6799789805570073</v>
      </c>
      <c r="AC93" s="18">
        <v>2.6232948583420734</v>
      </c>
      <c r="AD93" s="18">
        <v>2.6701570680628173</v>
      </c>
      <c r="AE93" s="18">
        <v>2.66596968112911</v>
      </c>
      <c r="AF93" s="18">
        <v>2.5534132360604422</v>
      </c>
      <c r="AG93" s="18">
        <v>2.4960998439937487</v>
      </c>
      <c r="AH93" s="18">
        <v>2.3340248962655519</v>
      </c>
      <c r="AI93" s="18">
        <v>2.2774327122153215</v>
      </c>
      <c r="AJ93" s="18">
        <v>1.7019082001031416</v>
      </c>
      <c r="AK93" s="18">
        <v>1.4917695473251058</v>
      </c>
    </row>
    <row r="94" spans="2:37">
      <c r="B94" t="s">
        <v>214</v>
      </c>
      <c r="C94" s="18">
        <v>6.3593932322053792</v>
      </c>
      <c r="D94" s="18">
        <v>6.5040650406504197</v>
      </c>
      <c r="E94" s="18">
        <v>6.5895953757225456</v>
      </c>
      <c r="F94" s="18">
        <v>6.321839080459779</v>
      </c>
      <c r="G94" s="18">
        <v>6.2356979405034263</v>
      </c>
      <c r="H94" s="18">
        <v>6.2143671607753692</v>
      </c>
      <c r="I94" s="18">
        <v>6.1896649630891476</v>
      </c>
      <c r="J94" s="18">
        <v>6.1651583710407021</v>
      </c>
      <c r="K94" s="18">
        <v>5.9055118110236116</v>
      </c>
      <c r="L94" s="18">
        <v>5.8757694459988796</v>
      </c>
      <c r="M94" s="18">
        <v>5.5061179087875223</v>
      </c>
      <c r="N94" s="18">
        <v>5.080066261733851</v>
      </c>
      <c r="O94" s="18">
        <v>4.8820625342841373</v>
      </c>
      <c r="P94" s="18">
        <v>4.5256270447110003</v>
      </c>
      <c r="Q94" s="18">
        <v>4.2841648590021819</v>
      </c>
      <c r="R94" s="18">
        <v>4.2702702702702711</v>
      </c>
      <c r="S94" s="18">
        <v>4.2003231017770704</v>
      </c>
      <c r="T94" s="18">
        <v>4.1331186258722452</v>
      </c>
      <c r="U94" s="18">
        <v>4.064171122994642</v>
      </c>
      <c r="V94" s="18">
        <v>4.1022908897176524</v>
      </c>
      <c r="W94" s="18">
        <v>4.0892193308550207</v>
      </c>
      <c r="X94" s="18">
        <v>3.9640591966173311</v>
      </c>
      <c r="Y94" s="18">
        <v>4.0063257775434957</v>
      </c>
      <c r="Z94" s="18">
        <v>4.0462427745664664</v>
      </c>
      <c r="AA94" s="18">
        <v>3.9748953974895418</v>
      </c>
      <c r="AB94" s="18">
        <v>4.1210224308815935</v>
      </c>
      <c r="AC94" s="18">
        <v>4.264170566822667</v>
      </c>
      <c r="AD94" s="18">
        <v>4.2509072058061204</v>
      </c>
      <c r="AE94" s="18">
        <v>4.3410852713178238</v>
      </c>
      <c r="AF94" s="18">
        <v>4.3814432989690788</v>
      </c>
      <c r="AG94" s="18">
        <v>4.5734840698869572</v>
      </c>
      <c r="AH94" s="18">
        <v>4.4012282497441158</v>
      </c>
      <c r="AI94" s="18">
        <v>4.3877551020408134</v>
      </c>
      <c r="AJ94" s="18">
        <v>3.8129130655821131</v>
      </c>
      <c r="AK94" s="18">
        <v>3.5985808413583342</v>
      </c>
    </row>
    <row r="95" spans="2:37">
      <c r="B95" t="s">
        <v>215</v>
      </c>
      <c r="C95" s="18">
        <v>4.5367412140574936</v>
      </c>
      <c r="D95" s="18">
        <v>4.5251752708731718</v>
      </c>
      <c r="E95" s="18">
        <v>3.9898670044331785</v>
      </c>
      <c r="F95" s="18">
        <v>1.1685116851168464</v>
      </c>
      <c r="G95" s="18">
        <v>1.1042944785276232</v>
      </c>
      <c r="H95" s="18">
        <v>2.4829298572315306</v>
      </c>
      <c r="I95" s="18">
        <v>2.4752475247524774</v>
      </c>
      <c r="J95" s="18">
        <v>2.4706609017912218</v>
      </c>
      <c r="K95" s="18">
        <v>2.2797288971041274</v>
      </c>
      <c r="L95" s="18">
        <v>1.9643953345610754</v>
      </c>
      <c r="M95" s="18">
        <v>2.0858895705521574</v>
      </c>
      <c r="N95" s="18">
        <v>1.9583843329253225</v>
      </c>
      <c r="O95" s="18">
        <v>1.9559902200489088</v>
      </c>
      <c r="P95" s="18">
        <v>1.8292682926829285</v>
      </c>
      <c r="Q95" s="18">
        <v>1.5225334957368997</v>
      </c>
      <c r="R95" s="18">
        <v>1.094224924012166</v>
      </c>
      <c r="S95" s="18">
        <v>0.97087378640776656</v>
      </c>
      <c r="T95" s="18">
        <v>0.9691096305269431</v>
      </c>
      <c r="U95" s="18">
        <v>2.5966183574879231</v>
      </c>
      <c r="V95" s="18">
        <v>2.7124773960216952</v>
      </c>
      <c r="W95" s="18">
        <v>2.7108433734939652</v>
      </c>
      <c r="X95" s="18">
        <v>2.7694160144491331</v>
      </c>
      <c r="Y95" s="18">
        <v>2.7043269230769162</v>
      </c>
      <c r="Z95" s="18">
        <v>2.6410564225690214</v>
      </c>
      <c r="AA95" s="18">
        <v>2.7577937649880147</v>
      </c>
      <c r="AB95" s="18">
        <v>2.9341317365269459</v>
      </c>
      <c r="AC95" s="18">
        <v>3.3593281343731407</v>
      </c>
      <c r="AD95" s="18">
        <v>3.6680697534575923</v>
      </c>
      <c r="AE95" s="18">
        <v>3.8461538461538547</v>
      </c>
      <c r="AF95" s="18">
        <v>3.8992201559687967</v>
      </c>
      <c r="AG95" s="18">
        <v>2.118893466745142</v>
      </c>
      <c r="AH95" s="18">
        <v>1.936619718309851</v>
      </c>
      <c r="AI95" s="18">
        <v>1.8181818181818077</v>
      </c>
      <c r="AJ95" s="18">
        <v>0.93731693028706875</v>
      </c>
      <c r="AK95" s="18">
        <v>0.87770626097132265</v>
      </c>
    </row>
    <row r="124" spans="2:37">
      <c r="C124" s="13">
        <v>44927</v>
      </c>
      <c r="D124" s="13">
        <v>44958</v>
      </c>
      <c r="E124" s="13">
        <v>44986</v>
      </c>
      <c r="F124" s="13">
        <v>45017</v>
      </c>
      <c r="G124" s="13">
        <v>45047</v>
      </c>
      <c r="H124" s="13">
        <v>45078</v>
      </c>
      <c r="I124" s="13">
        <v>45108</v>
      </c>
      <c r="J124" s="13">
        <v>45139</v>
      </c>
      <c r="K124" s="13">
        <v>45170</v>
      </c>
      <c r="L124" s="13">
        <v>45200</v>
      </c>
      <c r="M124" s="13">
        <v>45231</v>
      </c>
      <c r="N124" s="13">
        <v>45261</v>
      </c>
      <c r="O124" s="13">
        <v>45292</v>
      </c>
      <c r="P124" s="13">
        <v>45323</v>
      </c>
      <c r="Q124" s="13">
        <v>45352</v>
      </c>
      <c r="R124" s="13">
        <v>45383</v>
      </c>
      <c r="S124" s="13">
        <v>45413</v>
      </c>
      <c r="T124" s="13">
        <v>45444</v>
      </c>
      <c r="U124" s="13">
        <v>45474</v>
      </c>
      <c r="V124" s="13">
        <v>45505</v>
      </c>
      <c r="W124" s="13">
        <v>45536</v>
      </c>
      <c r="X124" s="13">
        <v>45566</v>
      </c>
      <c r="Y124" s="13">
        <v>45597</v>
      </c>
      <c r="Z124" s="13">
        <v>45627</v>
      </c>
      <c r="AA124" s="13">
        <v>45658</v>
      </c>
      <c r="AB124" s="13">
        <v>45689</v>
      </c>
      <c r="AC124" s="13">
        <v>45717</v>
      </c>
      <c r="AD124" s="13">
        <v>45748</v>
      </c>
      <c r="AE124" s="13">
        <v>45778</v>
      </c>
      <c r="AF124" s="13">
        <v>45809</v>
      </c>
      <c r="AG124" s="13">
        <v>45839</v>
      </c>
      <c r="AH124" s="13">
        <v>45870</v>
      </c>
      <c r="AI124" s="13">
        <v>45901</v>
      </c>
      <c r="AJ124" s="13">
        <v>45931</v>
      </c>
      <c r="AK124" s="13">
        <v>45962</v>
      </c>
    </row>
    <row r="125" spans="2:37">
      <c r="B125" t="s">
        <v>216</v>
      </c>
      <c r="C125" s="18">
        <v>6.8509615384615419</v>
      </c>
      <c r="D125" s="18">
        <v>6.7186562687462592</v>
      </c>
      <c r="E125" s="18">
        <v>5.5127445168938971</v>
      </c>
      <c r="F125" s="18">
        <v>4.6838407494145251</v>
      </c>
      <c r="G125" s="18">
        <v>4.2318840579710137</v>
      </c>
      <c r="H125" s="18">
        <v>4.7811059907834075</v>
      </c>
      <c r="I125" s="18">
        <v>7.6305220883533975</v>
      </c>
      <c r="J125" s="18">
        <v>7.0165430690245278</v>
      </c>
      <c r="K125" s="18">
        <v>5.3287981859410527</v>
      </c>
      <c r="L125" s="18">
        <v>5.1152332771219777</v>
      </c>
      <c r="M125" s="18">
        <v>5.8492688413948057</v>
      </c>
      <c r="N125" s="18">
        <v>5.9288537549407216</v>
      </c>
      <c r="O125" s="18">
        <v>5.3430821147356644</v>
      </c>
      <c r="P125" s="18">
        <v>5.3400786958965663</v>
      </c>
      <c r="Q125" s="18">
        <v>5.5056179775280878</v>
      </c>
      <c r="R125" s="18">
        <v>5.4250559284116262</v>
      </c>
      <c r="S125" s="18">
        <v>5.3392658509454849</v>
      </c>
      <c r="T125" s="18">
        <v>5.6624518966464921</v>
      </c>
      <c r="U125" s="18">
        <v>4.1044776119403048</v>
      </c>
      <c r="V125" s="18">
        <v>4.1577825159914816</v>
      </c>
      <c r="W125" s="18">
        <v>5.8665231431646703</v>
      </c>
      <c r="X125" s="18">
        <v>6.6844919786096302</v>
      </c>
      <c r="Y125" s="18">
        <v>5.951115834218923</v>
      </c>
      <c r="Z125" s="18">
        <v>5.7569296375266532</v>
      </c>
      <c r="AA125" s="18">
        <v>4.5915643352909763</v>
      </c>
      <c r="AB125" s="18">
        <v>3.7886872998932786</v>
      </c>
      <c r="AC125" s="18">
        <v>3.2481363152289555</v>
      </c>
      <c r="AD125" s="18">
        <v>2.917771883289122</v>
      </c>
      <c r="AE125" s="18">
        <v>2.5871172122492014</v>
      </c>
      <c r="AF125" s="18">
        <v>1.7169614984391401</v>
      </c>
      <c r="AG125" s="18">
        <v>1.177675371223752</v>
      </c>
      <c r="AH125" s="18">
        <v>1.6888433981576245</v>
      </c>
      <c r="AI125" s="18">
        <v>1.067615658362997</v>
      </c>
      <c r="AJ125" s="18">
        <v>-0.25062656641604564</v>
      </c>
      <c r="AK125" s="18">
        <v>0.10030090270811698</v>
      </c>
    </row>
    <row r="126" spans="2:37">
      <c r="B126" t="s">
        <v>217</v>
      </c>
      <c r="C126" s="18">
        <v>6.0000000000000053</v>
      </c>
      <c r="D126" s="18">
        <v>6.1027190332326287</v>
      </c>
      <c r="E126" s="18">
        <v>5.8858858858858998</v>
      </c>
      <c r="F126" s="18">
        <v>4.8463356973995397</v>
      </c>
      <c r="G126" s="18">
        <v>4.3325526932084246</v>
      </c>
      <c r="H126" s="18">
        <v>4.9591598599766584</v>
      </c>
      <c r="I126" s="18">
        <v>7.1967498549042164</v>
      </c>
      <c r="J126" s="18">
        <v>6.585788561525141</v>
      </c>
      <c r="K126" s="18">
        <v>4.6524985640436389</v>
      </c>
      <c r="L126" s="18">
        <v>4.6206503137478538</v>
      </c>
      <c r="M126" s="18">
        <v>5.2571428571428491</v>
      </c>
      <c r="N126" s="18">
        <v>5.4566341183228007</v>
      </c>
      <c r="O126" s="18">
        <v>4.9170954831332159</v>
      </c>
      <c r="P126" s="18">
        <v>4.7835990888382751</v>
      </c>
      <c r="Q126" s="18">
        <v>4.1406693136698758</v>
      </c>
      <c r="R126" s="18">
        <v>4.114994363021407</v>
      </c>
      <c r="S126" s="18">
        <v>4.2087542087542174</v>
      </c>
      <c r="T126" s="18">
        <v>4.3913285158421411</v>
      </c>
      <c r="U126" s="18">
        <v>3.0319436924743037</v>
      </c>
      <c r="V126" s="18">
        <v>3.1436314363143758</v>
      </c>
      <c r="W126" s="18">
        <v>5.0493962678375581</v>
      </c>
      <c r="X126" s="18">
        <v>5.6161395856052287</v>
      </c>
      <c r="Y126" s="18">
        <v>4.8859934853420217</v>
      </c>
      <c r="Z126" s="18">
        <v>4.5751633986928164</v>
      </c>
      <c r="AA126" s="18">
        <v>3.8692098092643068</v>
      </c>
      <c r="AB126" s="18">
        <v>3.315217391304337</v>
      </c>
      <c r="AC126" s="18">
        <v>3.4313725490196179</v>
      </c>
      <c r="AD126" s="18">
        <v>3.3567948023822458</v>
      </c>
      <c r="AE126" s="18">
        <v>3.123317178244478</v>
      </c>
      <c r="AF126" s="18">
        <v>2.5559105431309792</v>
      </c>
      <c r="AG126" s="18">
        <v>2.1019442984760994</v>
      </c>
      <c r="AH126" s="18">
        <v>2.4697845507094085</v>
      </c>
      <c r="AI126" s="18">
        <v>1.8286311389759557</v>
      </c>
      <c r="AJ126" s="18">
        <v>0.87764584408880353</v>
      </c>
      <c r="AK126" s="18">
        <v>1.3975155279503104</v>
      </c>
    </row>
    <row r="144" spans="3:37">
      <c r="C144" s="13">
        <v>44927</v>
      </c>
      <c r="D144" s="13">
        <v>44958</v>
      </c>
      <c r="E144" s="13">
        <v>44986</v>
      </c>
      <c r="F144" s="13">
        <v>45017</v>
      </c>
      <c r="G144" s="13">
        <v>45047</v>
      </c>
      <c r="H144" s="13">
        <v>45078</v>
      </c>
      <c r="I144" s="13">
        <v>45108</v>
      </c>
      <c r="J144" s="13">
        <v>45139</v>
      </c>
      <c r="K144" s="13">
        <v>45170</v>
      </c>
      <c r="L144" s="13">
        <v>45200</v>
      </c>
      <c r="M144" s="13">
        <v>45231</v>
      </c>
      <c r="N144" s="13">
        <v>45261</v>
      </c>
      <c r="O144" s="13">
        <v>45292</v>
      </c>
      <c r="P144" s="13">
        <v>45323</v>
      </c>
      <c r="Q144" s="13">
        <v>45352</v>
      </c>
      <c r="R144" s="13">
        <v>45383</v>
      </c>
      <c r="S144" s="13">
        <v>45413</v>
      </c>
      <c r="T144" s="13">
        <v>45444</v>
      </c>
      <c r="U144" s="13">
        <v>45474</v>
      </c>
      <c r="V144" s="13">
        <v>45505</v>
      </c>
      <c r="W144" s="13">
        <v>45536</v>
      </c>
      <c r="X144" s="13">
        <v>45566</v>
      </c>
      <c r="Y144" s="13">
        <v>45597</v>
      </c>
      <c r="Z144" s="13">
        <v>45627</v>
      </c>
      <c r="AA144" s="13">
        <v>45658</v>
      </c>
      <c r="AB144" s="13">
        <v>45689</v>
      </c>
      <c r="AC144" s="13">
        <v>45717</v>
      </c>
      <c r="AD144" s="13">
        <v>45748</v>
      </c>
      <c r="AE144" s="13">
        <v>45778</v>
      </c>
      <c r="AF144" s="13">
        <v>45809</v>
      </c>
      <c r="AG144" s="13">
        <v>45839</v>
      </c>
      <c r="AH144" s="13">
        <v>45870</v>
      </c>
      <c r="AI144" s="13">
        <v>45901</v>
      </c>
      <c r="AJ144" s="13">
        <v>45931</v>
      </c>
      <c r="AK144" s="13">
        <v>45962</v>
      </c>
    </row>
    <row r="145" spans="2:37">
      <c r="B145" t="s">
        <v>216</v>
      </c>
      <c r="C145" s="18">
        <v>6.3272134989672546</v>
      </c>
      <c r="D145" s="18">
        <v>6.3004462103067871</v>
      </c>
      <c r="E145" s="18">
        <v>5.9706692958183094</v>
      </c>
      <c r="F145" s="18">
        <v>5.4083945002431744</v>
      </c>
      <c r="G145" s="18">
        <v>5.2097281041049381</v>
      </c>
      <c r="H145" s="18">
        <v>5.2998931106376101</v>
      </c>
      <c r="I145" s="18">
        <v>5.1592893793647621</v>
      </c>
      <c r="J145" s="18">
        <v>4.922092258781352</v>
      </c>
      <c r="K145" s="18">
        <v>4.7262459810428314</v>
      </c>
      <c r="L145" s="18">
        <v>4.3976731110040967</v>
      </c>
      <c r="M145" s="18">
        <v>4.2750176817753172</v>
      </c>
      <c r="N145" s="18">
        <v>4.0307292961675456</v>
      </c>
      <c r="O145" s="18">
        <v>3.6950439823544512</v>
      </c>
      <c r="P145" s="18">
        <v>3.4588266595716455</v>
      </c>
      <c r="Q145" s="18">
        <v>3.3441800494907525</v>
      </c>
      <c r="R145" s="18">
        <v>3.3752000850000519</v>
      </c>
      <c r="S145" s="18">
        <v>3.2922672932389263</v>
      </c>
      <c r="T145" s="18">
        <v>3.2485326041411966</v>
      </c>
      <c r="U145" s="18">
        <v>3.5680141891229145</v>
      </c>
      <c r="V145" s="18">
        <v>3.5114458967010265</v>
      </c>
      <c r="W145" s="18">
        <v>3.5627346019983186</v>
      </c>
      <c r="X145" s="18">
        <v>3.8574311403304584</v>
      </c>
      <c r="Y145" s="18">
        <v>3.8418665665255647</v>
      </c>
      <c r="Z145" s="18">
        <v>3.8124312958045747</v>
      </c>
      <c r="AA145" s="18">
        <v>3.8759703035110782</v>
      </c>
      <c r="AB145" s="18">
        <v>4.2506532616374937</v>
      </c>
      <c r="AC145" s="18">
        <v>4.3650421466869815</v>
      </c>
      <c r="AD145" s="18">
        <v>4.2857154826977162</v>
      </c>
      <c r="AE145" s="18">
        <v>4.4570318181488933</v>
      </c>
      <c r="AF145" s="18">
        <v>4.6429615776757416</v>
      </c>
      <c r="AG145" s="18">
        <v>4.2723955192393914</v>
      </c>
      <c r="AH145" s="18">
        <v>4.3818809586066987</v>
      </c>
      <c r="AI145" s="18">
        <v>4.7295474018183459</v>
      </c>
      <c r="AJ145" s="18">
        <v>4.875602513359012</v>
      </c>
      <c r="AK145" s="18">
        <v>4.7293256151690555</v>
      </c>
    </row>
    <row r="146" spans="2:37">
      <c r="B146" t="s">
        <v>217</v>
      </c>
      <c r="C146" s="18">
        <v>5.9045215326778422</v>
      </c>
      <c r="D146" s="18">
        <v>5.884849767892919</v>
      </c>
      <c r="E146" s="18">
        <v>5.6396978782467189</v>
      </c>
      <c r="F146" s="18">
        <v>5.0564406755019276</v>
      </c>
      <c r="G146" s="18">
        <v>4.9537615621947584</v>
      </c>
      <c r="H146" s="18">
        <v>4.9643676610087617</v>
      </c>
      <c r="I146" s="18">
        <v>4.8056743951099712</v>
      </c>
      <c r="J146" s="18">
        <v>4.6939914061201904</v>
      </c>
      <c r="K146" s="18">
        <v>4.3359046997921036</v>
      </c>
      <c r="L146" s="18">
        <v>4.135207151765985</v>
      </c>
      <c r="M146" s="18">
        <v>3.9601001722839646</v>
      </c>
      <c r="N146" s="18">
        <v>3.812904812989526</v>
      </c>
      <c r="O146" s="18">
        <v>3.5224246711383023</v>
      </c>
      <c r="P146" s="18">
        <v>3.2795349908607552</v>
      </c>
      <c r="Q146" s="18">
        <v>3.1888743841989475</v>
      </c>
      <c r="R146" s="18">
        <v>3.1242938512097362</v>
      </c>
      <c r="S146" s="18">
        <v>3.0135147132041462</v>
      </c>
      <c r="T146" s="18">
        <v>3.0492439682026307</v>
      </c>
      <c r="U146" s="18">
        <v>3.2475223499436545</v>
      </c>
      <c r="V146" s="18">
        <v>3.2974244222948812</v>
      </c>
      <c r="W146" s="18">
        <v>3.4330169745331984</v>
      </c>
      <c r="X146" s="18">
        <v>3.5824416209736309</v>
      </c>
      <c r="Y146" s="18">
        <v>3.5108896922584565</v>
      </c>
      <c r="Z146" s="18">
        <v>3.4012798735083116</v>
      </c>
      <c r="AA146" s="18">
        <v>3.5124860319154516</v>
      </c>
      <c r="AB146" s="18">
        <v>3.7853473589243736</v>
      </c>
      <c r="AC146" s="18">
        <v>3.9044753962767187</v>
      </c>
      <c r="AD146" s="18">
        <v>3.9620465268218164</v>
      </c>
      <c r="AE146" s="18">
        <v>4.0682056326940774</v>
      </c>
      <c r="AF146" s="18">
        <v>4.2358546489665416</v>
      </c>
      <c r="AG146" s="18">
        <v>3.9850037668371474</v>
      </c>
      <c r="AH146" s="18">
        <v>3.9082563807253612</v>
      </c>
      <c r="AI146" s="18">
        <v>3.9363610859751486</v>
      </c>
      <c r="AJ146" s="18">
        <v>3.9999770920218225</v>
      </c>
      <c r="AK146" s="18">
        <v>3.9963669221159126</v>
      </c>
    </row>
  </sheetData>
  <mergeCells count="1">
    <mergeCell ref="C3:J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53708-A531-430C-80D4-0CEAFB39FE60}">
  <dimension ref="B1:AK14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15" sqref="N15"/>
    </sheetView>
  </sheetViews>
  <sheetFormatPr defaultColWidth="8.85546875" defaultRowHeight="15"/>
  <cols>
    <col min="2" max="2" width="29.28515625" customWidth="1"/>
    <col min="3" max="3" width="9" bestFit="1" customWidth="1"/>
    <col min="4" max="4" width="9.42578125" bestFit="1" customWidth="1"/>
    <col min="5" max="9" width="9" bestFit="1" customWidth="1"/>
    <col min="10" max="10" width="9.140625" bestFit="1" customWidth="1"/>
    <col min="11" max="13" width="9" bestFit="1" customWidth="1"/>
    <col min="14" max="14" width="9.28515625" bestFit="1" customWidth="1"/>
    <col min="15" max="15" width="9" bestFit="1" customWidth="1"/>
    <col min="16" max="16" width="9.42578125" bestFit="1" customWidth="1"/>
    <col min="17" max="21" width="9" bestFit="1" customWidth="1"/>
    <col min="22" max="22" width="9.140625" bestFit="1" customWidth="1"/>
    <col min="23" max="23" width="9" bestFit="1" customWidth="1"/>
  </cols>
  <sheetData>
    <row r="1" spans="2:23">
      <c r="C1" s="96" t="s">
        <v>336</v>
      </c>
      <c r="D1" s="96"/>
      <c r="E1" s="96"/>
      <c r="F1" s="96"/>
      <c r="G1" s="96"/>
      <c r="H1" s="96"/>
      <c r="I1" s="96"/>
      <c r="J1" s="96"/>
      <c r="R1" s="15"/>
      <c r="S1" s="14"/>
      <c r="T1" s="14"/>
      <c r="U1" s="14"/>
      <c r="V1" s="14"/>
    </row>
    <row r="2" spans="2:23">
      <c r="B2" s="21"/>
      <c r="C2" s="37">
        <v>45383</v>
      </c>
      <c r="D2" s="37">
        <v>45413</v>
      </c>
      <c r="E2" s="37">
        <v>45444</v>
      </c>
      <c r="F2" s="37">
        <v>45474</v>
      </c>
      <c r="G2" s="37">
        <v>45505</v>
      </c>
      <c r="H2" s="37">
        <v>45536</v>
      </c>
      <c r="I2" s="37">
        <v>45566</v>
      </c>
      <c r="J2" s="37">
        <v>45597</v>
      </c>
      <c r="K2" s="37">
        <v>45627</v>
      </c>
      <c r="L2" s="37">
        <v>45658</v>
      </c>
      <c r="M2" s="37">
        <v>45689</v>
      </c>
      <c r="N2" s="37">
        <v>45717</v>
      </c>
      <c r="O2" s="37">
        <v>45748</v>
      </c>
      <c r="P2" s="37">
        <v>45778</v>
      </c>
      <c r="Q2" s="37">
        <v>45809</v>
      </c>
      <c r="R2" s="37">
        <v>45839</v>
      </c>
      <c r="S2" s="37">
        <v>45870</v>
      </c>
      <c r="T2" s="37">
        <v>45901</v>
      </c>
      <c r="U2" s="37">
        <v>45931</v>
      </c>
      <c r="V2" s="37">
        <v>45962</v>
      </c>
      <c r="W2" s="37">
        <v>45992</v>
      </c>
    </row>
    <row r="3" spans="2:23">
      <c r="B3" s="21" t="s">
        <v>265</v>
      </c>
      <c r="C3" s="39">
        <v>-9.4339622641509422</v>
      </c>
      <c r="D3" s="39">
        <v>-6.7058823529411837</v>
      </c>
      <c r="E3" s="39">
        <v>-2.6763990267639981</v>
      </c>
      <c r="F3" s="39">
        <v>-1.104972375690616</v>
      </c>
      <c r="G3" s="39">
        <v>-0.85942295887048159</v>
      </c>
      <c r="H3" s="39">
        <v>2.5277435265104842</v>
      </c>
      <c r="I3" s="39">
        <v>9.571162212554384</v>
      </c>
      <c r="J3" s="39">
        <v>13.279301745635896</v>
      </c>
      <c r="K3" s="39">
        <v>14.597629444790993</v>
      </c>
      <c r="L3" s="39">
        <v>15.640703517587951</v>
      </c>
      <c r="M3" s="39">
        <v>16.361339229311422</v>
      </c>
      <c r="N3" s="39">
        <v>17.067003792667499</v>
      </c>
      <c r="O3" s="39">
        <v>17.424242424242429</v>
      </c>
      <c r="P3" s="39">
        <v>17.906683480453967</v>
      </c>
      <c r="Q3" s="39">
        <v>17.75</v>
      </c>
      <c r="R3" s="39">
        <v>19.242706393544374</v>
      </c>
      <c r="S3" s="39">
        <v>21.238390092879268</v>
      </c>
      <c r="T3" s="39">
        <v>18.340348767288027</v>
      </c>
      <c r="U3" s="39">
        <v>11.174134997163909</v>
      </c>
      <c r="V3" s="39">
        <v>7.8701155751238483</v>
      </c>
      <c r="W3" s="39">
        <v>6.7501360914534514</v>
      </c>
    </row>
    <row r="4" spans="2:23">
      <c r="B4" s="21" t="s">
        <v>266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20</v>
      </c>
      <c r="I4" s="39">
        <v>20</v>
      </c>
      <c r="J4" s="39">
        <v>20</v>
      </c>
      <c r="K4" s="39">
        <v>20</v>
      </c>
      <c r="L4" s="39">
        <v>20</v>
      </c>
      <c r="M4" s="39">
        <v>20</v>
      </c>
      <c r="N4" s="39">
        <v>20</v>
      </c>
      <c r="O4" s="39">
        <v>20</v>
      </c>
      <c r="P4" s="39">
        <v>20</v>
      </c>
      <c r="Q4" s="39">
        <v>20</v>
      </c>
      <c r="R4" s="39">
        <v>10</v>
      </c>
      <c r="S4" s="39">
        <v>10</v>
      </c>
      <c r="T4" s="39">
        <v>10</v>
      </c>
      <c r="U4" s="39">
        <v>10</v>
      </c>
      <c r="V4" s="39">
        <v>10</v>
      </c>
      <c r="W4" s="39">
        <v>10</v>
      </c>
    </row>
    <row r="5" spans="2:23">
      <c r="R5" s="15"/>
      <c r="S5" s="14"/>
      <c r="T5" s="14"/>
      <c r="U5" s="14"/>
      <c r="V5" s="14"/>
    </row>
    <row r="13" spans="2:23">
      <c r="C13" s="12"/>
      <c r="D13" s="12"/>
      <c r="E13" s="12"/>
      <c r="F13" s="12"/>
    </row>
    <row r="14" spans="2:23">
      <c r="C14" s="12"/>
      <c r="D14" s="12"/>
      <c r="E14" s="12"/>
      <c r="F14" s="12"/>
    </row>
    <row r="27" spans="3:22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3:22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3:22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3:22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6" spans="2:22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2:22"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2:22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43" spans="2:22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2:22">
      <c r="B44" s="17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2:22">
      <c r="B45" s="17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2:22">
      <c r="B46" s="17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2:22">
      <c r="B47" s="17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</row>
    <row r="48" spans="2:22">
      <c r="B48" s="17"/>
    </row>
    <row r="49" spans="2:2">
      <c r="B49" s="17"/>
    </row>
    <row r="88" spans="2:37">
      <c r="C88" s="13">
        <v>44927</v>
      </c>
      <c r="D88" s="13">
        <v>44958</v>
      </c>
      <c r="E88" s="13">
        <v>44986</v>
      </c>
      <c r="F88" s="13">
        <v>45017</v>
      </c>
      <c r="G88" s="13">
        <v>45047</v>
      </c>
      <c r="H88" s="13">
        <v>45078</v>
      </c>
      <c r="I88" s="13">
        <v>45108</v>
      </c>
      <c r="J88" s="13">
        <v>45139</v>
      </c>
      <c r="K88" s="13">
        <v>45170</v>
      </c>
      <c r="L88" s="13">
        <v>45200</v>
      </c>
      <c r="M88" s="13">
        <v>45231</v>
      </c>
      <c r="N88" s="13">
        <v>45261</v>
      </c>
      <c r="O88" s="13">
        <v>45292</v>
      </c>
      <c r="P88" s="13">
        <v>45323</v>
      </c>
      <c r="Q88" s="13">
        <v>45352</v>
      </c>
      <c r="R88" s="13">
        <v>45383</v>
      </c>
      <c r="S88" s="13">
        <v>45413</v>
      </c>
      <c r="T88" s="13">
        <v>45444</v>
      </c>
      <c r="U88" s="13">
        <v>45474</v>
      </c>
      <c r="V88" s="13">
        <v>45505</v>
      </c>
      <c r="W88" s="13">
        <v>45536</v>
      </c>
      <c r="X88" s="13">
        <v>45566</v>
      </c>
      <c r="Y88" s="13">
        <v>45597</v>
      </c>
      <c r="Z88" s="13">
        <v>45627</v>
      </c>
      <c r="AA88" s="13">
        <v>45658</v>
      </c>
      <c r="AB88" s="13">
        <v>45689</v>
      </c>
      <c r="AC88" s="13">
        <v>45717</v>
      </c>
      <c r="AD88" s="13">
        <v>45748</v>
      </c>
      <c r="AE88" s="13">
        <v>45778</v>
      </c>
      <c r="AF88" s="13">
        <v>45809</v>
      </c>
      <c r="AG88" s="13">
        <v>45839</v>
      </c>
      <c r="AH88" s="13">
        <v>45870</v>
      </c>
      <c r="AI88" s="13">
        <v>45901</v>
      </c>
      <c r="AJ88" s="13">
        <v>45931</v>
      </c>
      <c r="AK88" s="13">
        <v>45962</v>
      </c>
    </row>
    <row r="89" spans="2:37">
      <c r="B89" t="s">
        <v>212</v>
      </c>
      <c r="C89" s="18">
        <v>4.6200607902735502</v>
      </c>
      <c r="D89" s="18">
        <v>4.8338368580060465</v>
      </c>
      <c r="E89" s="18">
        <v>4.960677555958859</v>
      </c>
      <c r="F89" s="18">
        <v>4.9101796407185594</v>
      </c>
      <c r="G89" s="18">
        <v>4.8358208955223914</v>
      </c>
      <c r="H89" s="18">
        <v>4.5563549160671402</v>
      </c>
      <c r="I89" s="18">
        <v>4.4696066746126251</v>
      </c>
      <c r="J89" s="18">
        <v>4.3786982248520845</v>
      </c>
      <c r="K89" s="18">
        <v>3.9528023598820017</v>
      </c>
      <c r="L89" s="18">
        <v>3.7967289719626152</v>
      </c>
      <c r="M89" s="18">
        <v>3.5506402793946457</v>
      </c>
      <c r="N89" s="18">
        <v>3.6321031048623498</v>
      </c>
      <c r="O89" s="18">
        <v>3.1958163858222033</v>
      </c>
      <c r="P89" s="18">
        <v>2.8818443804034644</v>
      </c>
      <c r="Q89" s="18">
        <v>2.7089337175792538</v>
      </c>
      <c r="R89" s="18">
        <v>2.682648401826504</v>
      </c>
      <c r="S89" s="18">
        <v>2.5626423690205069</v>
      </c>
      <c r="T89" s="18">
        <v>2.6949541284403633</v>
      </c>
      <c r="U89" s="18">
        <v>2.6811180832857939</v>
      </c>
      <c r="V89" s="18">
        <v>2.6643990929705152</v>
      </c>
      <c r="W89" s="18">
        <v>2.7241770715096481</v>
      </c>
      <c r="X89" s="18">
        <v>2.8137310073157007</v>
      </c>
      <c r="Y89" s="18">
        <v>2.8667790893760481</v>
      </c>
      <c r="Z89" s="18">
        <v>2.7133973996608107</v>
      </c>
      <c r="AA89" s="18">
        <v>2.8153153153153143</v>
      </c>
      <c r="AB89" s="18">
        <v>2.9131652661064322</v>
      </c>
      <c r="AC89" s="18">
        <v>3.0303030303030276</v>
      </c>
      <c r="AD89" s="18">
        <v>3.0572540300166651</v>
      </c>
      <c r="AE89" s="18">
        <v>3.1649083842310022</v>
      </c>
      <c r="AF89" s="18">
        <v>3.2384142936906724</v>
      </c>
      <c r="AG89" s="18">
        <v>3.166666666666651</v>
      </c>
      <c r="AH89" s="18">
        <v>3.0922142462727731</v>
      </c>
      <c r="AI89" s="18">
        <v>2.9834254143646488</v>
      </c>
      <c r="AJ89" s="18">
        <v>2.9556650246305383</v>
      </c>
      <c r="AK89" s="18">
        <v>2.9508196721311553</v>
      </c>
    </row>
    <row r="90" spans="2:37">
      <c r="B90" t="s">
        <v>213</v>
      </c>
      <c r="C90" s="18">
        <v>9.080118694362028</v>
      </c>
      <c r="D90" s="18">
        <v>8.7853773584905639</v>
      </c>
      <c r="E90" s="18">
        <v>8.1823495032145033</v>
      </c>
      <c r="F90" s="18">
        <v>7.4652777777777679</v>
      </c>
      <c r="G90" s="18">
        <v>6.6437571592210753</v>
      </c>
      <c r="H90" s="18">
        <v>6.1363636363636509</v>
      </c>
      <c r="I90" s="18">
        <v>5.6401579244218736</v>
      </c>
      <c r="J90" s="18">
        <v>5.1540616246498638</v>
      </c>
      <c r="K90" s="18">
        <v>4.5580878265703006</v>
      </c>
      <c r="L90" s="18">
        <v>4.3093922651933791</v>
      </c>
      <c r="M90" s="18">
        <v>3.8989566172432655</v>
      </c>
      <c r="N90" s="18">
        <v>3.6065573770491799</v>
      </c>
      <c r="O90" s="18">
        <v>3.3732317736670181</v>
      </c>
      <c r="P90" s="18">
        <v>3.1436314363143758</v>
      </c>
      <c r="Q90" s="18">
        <v>2.9713668287412176</v>
      </c>
      <c r="R90" s="18">
        <v>2.8540656973613521</v>
      </c>
      <c r="S90" s="18">
        <v>2.7389903329753107</v>
      </c>
      <c r="T90" s="18">
        <v>2.7301927194860687</v>
      </c>
      <c r="U90" s="18">
        <v>2.6695141484249785</v>
      </c>
      <c r="V90" s="18">
        <v>2.7171017581246737</v>
      </c>
      <c r="W90" s="18">
        <v>2.7113237639553311</v>
      </c>
      <c r="X90" s="18">
        <v>2.7012711864406791</v>
      </c>
      <c r="Y90" s="18">
        <v>2.748414376321362</v>
      </c>
      <c r="Z90" s="18">
        <v>2.7426160337552741</v>
      </c>
      <c r="AA90" s="18">
        <v>2.6842105263157778</v>
      </c>
      <c r="AB90" s="18">
        <v>2.6799789805570073</v>
      </c>
      <c r="AC90" s="18">
        <v>2.6232948583420734</v>
      </c>
      <c r="AD90" s="18">
        <v>2.6701570680628173</v>
      </c>
      <c r="AE90" s="18">
        <v>2.66596968112911</v>
      </c>
      <c r="AF90" s="18">
        <v>2.5534132360604422</v>
      </c>
      <c r="AG90" s="18">
        <v>2.4960998439937487</v>
      </c>
      <c r="AH90" s="18">
        <v>2.3340248962655519</v>
      </c>
      <c r="AI90" s="18">
        <v>2.2774327122153215</v>
      </c>
      <c r="AJ90" s="18">
        <v>1.7019082001031416</v>
      </c>
      <c r="AK90" s="18">
        <v>1.4917695473251058</v>
      </c>
    </row>
    <row r="91" spans="2:37">
      <c r="B91" t="s">
        <v>214</v>
      </c>
      <c r="C91" s="18">
        <v>6.3593932322053792</v>
      </c>
      <c r="D91" s="18">
        <v>6.5040650406504197</v>
      </c>
      <c r="E91" s="18">
        <v>6.5895953757225456</v>
      </c>
      <c r="F91" s="18">
        <v>6.321839080459779</v>
      </c>
      <c r="G91" s="18">
        <v>6.2356979405034263</v>
      </c>
      <c r="H91" s="18">
        <v>6.2143671607753692</v>
      </c>
      <c r="I91" s="18">
        <v>6.1896649630891476</v>
      </c>
      <c r="J91" s="18">
        <v>6.1651583710407021</v>
      </c>
      <c r="K91" s="18">
        <v>5.9055118110236116</v>
      </c>
      <c r="L91" s="18">
        <v>5.8757694459988796</v>
      </c>
      <c r="M91" s="18">
        <v>5.5061179087875223</v>
      </c>
      <c r="N91" s="18">
        <v>5.080066261733851</v>
      </c>
      <c r="O91" s="18">
        <v>4.8820625342841373</v>
      </c>
      <c r="P91" s="18">
        <v>4.5256270447110003</v>
      </c>
      <c r="Q91" s="18">
        <v>4.2841648590021819</v>
      </c>
      <c r="R91" s="18">
        <v>4.2702702702702711</v>
      </c>
      <c r="S91" s="18">
        <v>4.2003231017770704</v>
      </c>
      <c r="T91" s="18">
        <v>4.1331186258722452</v>
      </c>
      <c r="U91" s="18">
        <v>4.064171122994642</v>
      </c>
      <c r="V91" s="18">
        <v>4.1022908897176524</v>
      </c>
      <c r="W91" s="18">
        <v>4.0892193308550207</v>
      </c>
      <c r="X91" s="18">
        <v>3.9640591966173311</v>
      </c>
      <c r="Y91" s="18">
        <v>4.0063257775434957</v>
      </c>
      <c r="Z91" s="18">
        <v>4.0462427745664664</v>
      </c>
      <c r="AA91" s="18">
        <v>3.9748953974895418</v>
      </c>
      <c r="AB91" s="18">
        <v>4.1210224308815935</v>
      </c>
      <c r="AC91" s="18">
        <v>4.264170566822667</v>
      </c>
      <c r="AD91" s="18">
        <v>4.2509072058061204</v>
      </c>
      <c r="AE91" s="18">
        <v>4.3410852713178238</v>
      </c>
      <c r="AF91" s="18">
        <v>4.3814432989690788</v>
      </c>
      <c r="AG91" s="18">
        <v>4.5734840698869572</v>
      </c>
      <c r="AH91" s="18">
        <v>4.4012282497441158</v>
      </c>
      <c r="AI91" s="18">
        <v>4.3877551020408134</v>
      </c>
      <c r="AJ91" s="18">
        <v>3.8129130655821131</v>
      </c>
      <c r="AK91" s="18">
        <v>3.5985808413583342</v>
      </c>
    </row>
    <row r="92" spans="2:37">
      <c r="B92" t="s">
        <v>215</v>
      </c>
      <c r="C92" s="18">
        <v>4.5367412140574936</v>
      </c>
      <c r="D92" s="18">
        <v>4.5251752708731718</v>
      </c>
      <c r="E92" s="18">
        <v>3.9898670044331785</v>
      </c>
      <c r="F92" s="18">
        <v>1.1685116851168464</v>
      </c>
      <c r="G92" s="18">
        <v>1.1042944785276232</v>
      </c>
      <c r="H92" s="18">
        <v>2.4829298572315306</v>
      </c>
      <c r="I92" s="18">
        <v>2.4752475247524774</v>
      </c>
      <c r="J92" s="18">
        <v>2.4706609017912218</v>
      </c>
      <c r="K92" s="18">
        <v>2.2797288971041274</v>
      </c>
      <c r="L92" s="18">
        <v>1.9643953345610754</v>
      </c>
      <c r="M92" s="18">
        <v>2.0858895705521574</v>
      </c>
      <c r="N92" s="18">
        <v>1.9583843329253225</v>
      </c>
      <c r="O92" s="18">
        <v>1.9559902200489088</v>
      </c>
      <c r="P92" s="18">
        <v>1.8292682926829285</v>
      </c>
      <c r="Q92" s="18">
        <v>1.5225334957368997</v>
      </c>
      <c r="R92" s="18">
        <v>1.094224924012166</v>
      </c>
      <c r="S92" s="18">
        <v>0.97087378640776656</v>
      </c>
      <c r="T92" s="18">
        <v>0.9691096305269431</v>
      </c>
      <c r="U92" s="18">
        <v>2.5966183574879231</v>
      </c>
      <c r="V92" s="18">
        <v>2.7124773960216952</v>
      </c>
      <c r="W92" s="18">
        <v>2.7108433734939652</v>
      </c>
      <c r="X92" s="18">
        <v>2.7694160144491331</v>
      </c>
      <c r="Y92" s="18">
        <v>2.7043269230769162</v>
      </c>
      <c r="Z92" s="18">
        <v>2.6410564225690214</v>
      </c>
      <c r="AA92" s="18">
        <v>2.7577937649880147</v>
      </c>
      <c r="AB92" s="18">
        <v>2.9341317365269459</v>
      </c>
      <c r="AC92" s="18">
        <v>3.3593281343731407</v>
      </c>
      <c r="AD92" s="18">
        <v>3.6680697534575923</v>
      </c>
      <c r="AE92" s="18">
        <v>3.8461538461538547</v>
      </c>
      <c r="AF92" s="18">
        <v>3.8992201559687967</v>
      </c>
      <c r="AG92" s="18">
        <v>2.118893466745142</v>
      </c>
      <c r="AH92" s="18">
        <v>1.936619718309851</v>
      </c>
      <c r="AI92" s="18">
        <v>1.8181818181818077</v>
      </c>
      <c r="AJ92" s="18">
        <v>0.93731693028706875</v>
      </c>
      <c r="AK92" s="18">
        <v>0.87770626097132265</v>
      </c>
    </row>
    <row r="121" spans="2:37">
      <c r="C121" s="13">
        <v>44927</v>
      </c>
      <c r="D121" s="13">
        <v>44958</v>
      </c>
      <c r="E121" s="13">
        <v>44986</v>
      </c>
      <c r="F121" s="13">
        <v>45017</v>
      </c>
      <c r="G121" s="13">
        <v>45047</v>
      </c>
      <c r="H121" s="13">
        <v>45078</v>
      </c>
      <c r="I121" s="13">
        <v>45108</v>
      </c>
      <c r="J121" s="13">
        <v>45139</v>
      </c>
      <c r="K121" s="13">
        <v>45170</v>
      </c>
      <c r="L121" s="13">
        <v>45200</v>
      </c>
      <c r="M121" s="13">
        <v>45231</v>
      </c>
      <c r="N121" s="13">
        <v>45261</v>
      </c>
      <c r="O121" s="13">
        <v>45292</v>
      </c>
      <c r="P121" s="13">
        <v>45323</v>
      </c>
      <c r="Q121" s="13">
        <v>45352</v>
      </c>
      <c r="R121" s="13">
        <v>45383</v>
      </c>
      <c r="S121" s="13">
        <v>45413</v>
      </c>
      <c r="T121" s="13">
        <v>45444</v>
      </c>
      <c r="U121" s="13">
        <v>45474</v>
      </c>
      <c r="V121" s="13">
        <v>45505</v>
      </c>
      <c r="W121" s="13">
        <v>45536</v>
      </c>
      <c r="X121" s="13">
        <v>45566</v>
      </c>
      <c r="Y121" s="13">
        <v>45597</v>
      </c>
      <c r="Z121" s="13">
        <v>45627</v>
      </c>
      <c r="AA121" s="13">
        <v>45658</v>
      </c>
      <c r="AB121" s="13">
        <v>45689</v>
      </c>
      <c r="AC121" s="13">
        <v>45717</v>
      </c>
      <c r="AD121" s="13">
        <v>45748</v>
      </c>
      <c r="AE121" s="13">
        <v>45778</v>
      </c>
      <c r="AF121" s="13">
        <v>45809</v>
      </c>
      <c r="AG121" s="13">
        <v>45839</v>
      </c>
      <c r="AH121" s="13">
        <v>45870</v>
      </c>
      <c r="AI121" s="13">
        <v>45901</v>
      </c>
      <c r="AJ121" s="13">
        <v>45931</v>
      </c>
      <c r="AK121" s="13">
        <v>45962</v>
      </c>
    </row>
    <row r="122" spans="2:37">
      <c r="B122" t="s">
        <v>216</v>
      </c>
      <c r="C122" s="18">
        <v>6.8509615384615419</v>
      </c>
      <c r="D122" s="18">
        <v>6.7186562687462592</v>
      </c>
      <c r="E122" s="18">
        <v>5.5127445168938971</v>
      </c>
      <c r="F122" s="18">
        <v>4.6838407494145251</v>
      </c>
      <c r="G122" s="18">
        <v>4.2318840579710137</v>
      </c>
      <c r="H122" s="18">
        <v>4.7811059907834075</v>
      </c>
      <c r="I122" s="18">
        <v>7.6305220883533975</v>
      </c>
      <c r="J122" s="18">
        <v>7.0165430690245278</v>
      </c>
      <c r="K122" s="18">
        <v>5.3287981859410527</v>
      </c>
      <c r="L122" s="18">
        <v>5.1152332771219777</v>
      </c>
      <c r="M122" s="18">
        <v>5.8492688413948057</v>
      </c>
      <c r="N122" s="18">
        <v>5.9288537549407216</v>
      </c>
      <c r="O122" s="18">
        <v>5.3430821147356644</v>
      </c>
      <c r="P122" s="18">
        <v>5.3400786958965663</v>
      </c>
      <c r="Q122" s="18">
        <v>5.5056179775280878</v>
      </c>
      <c r="R122" s="18">
        <v>5.4250559284116262</v>
      </c>
      <c r="S122" s="18">
        <v>5.3392658509454849</v>
      </c>
      <c r="T122" s="18">
        <v>5.6624518966464921</v>
      </c>
      <c r="U122" s="18">
        <v>4.1044776119403048</v>
      </c>
      <c r="V122" s="18">
        <v>4.1577825159914816</v>
      </c>
      <c r="W122" s="18">
        <v>5.8665231431646703</v>
      </c>
      <c r="X122" s="18">
        <v>6.6844919786096302</v>
      </c>
      <c r="Y122" s="18">
        <v>5.951115834218923</v>
      </c>
      <c r="Z122" s="18">
        <v>5.7569296375266532</v>
      </c>
      <c r="AA122" s="18">
        <v>4.5915643352909763</v>
      </c>
      <c r="AB122" s="18">
        <v>3.7886872998932786</v>
      </c>
      <c r="AC122" s="18">
        <v>3.2481363152289555</v>
      </c>
      <c r="AD122" s="18">
        <v>2.917771883289122</v>
      </c>
      <c r="AE122" s="18">
        <v>2.5871172122492014</v>
      </c>
      <c r="AF122" s="18">
        <v>1.7169614984391401</v>
      </c>
      <c r="AG122" s="18">
        <v>1.177675371223752</v>
      </c>
      <c r="AH122" s="18">
        <v>1.6888433981576245</v>
      </c>
      <c r="AI122" s="18">
        <v>1.067615658362997</v>
      </c>
      <c r="AJ122" s="18">
        <v>-0.25062656641604564</v>
      </c>
      <c r="AK122" s="18">
        <v>0.10030090270811698</v>
      </c>
    </row>
    <row r="123" spans="2:37">
      <c r="B123" t="s">
        <v>217</v>
      </c>
      <c r="C123" s="18">
        <v>6.0000000000000053</v>
      </c>
      <c r="D123" s="18">
        <v>6.1027190332326287</v>
      </c>
      <c r="E123" s="18">
        <v>5.8858858858858998</v>
      </c>
      <c r="F123" s="18">
        <v>4.8463356973995397</v>
      </c>
      <c r="G123" s="18">
        <v>4.3325526932084246</v>
      </c>
      <c r="H123" s="18">
        <v>4.9591598599766584</v>
      </c>
      <c r="I123" s="18">
        <v>7.1967498549042164</v>
      </c>
      <c r="J123" s="18">
        <v>6.585788561525141</v>
      </c>
      <c r="K123" s="18">
        <v>4.6524985640436389</v>
      </c>
      <c r="L123" s="18">
        <v>4.6206503137478538</v>
      </c>
      <c r="M123" s="18">
        <v>5.2571428571428491</v>
      </c>
      <c r="N123" s="18">
        <v>5.4566341183228007</v>
      </c>
      <c r="O123" s="18">
        <v>4.9170954831332159</v>
      </c>
      <c r="P123" s="18">
        <v>4.7835990888382751</v>
      </c>
      <c r="Q123" s="18">
        <v>4.1406693136698758</v>
      </c>
      <c r="R123" s="18">
        <v>4.114994363021407</v>
      </c>
      <c r="S123" s="18">
        <v>4.2087542087542174</v>
      </c>
      <c r="T123" s="18">
        <v>4.3913285158421411</v>
      </c>
      <c r="U123" s="18">
        <v>3.0319436924743037</v>
      </c>
      <c r="V123" s="18">
        <v>3.1436314363143758</v>
      </c>
      <c r="W123" s="18">
        <v>5.0493962678375581</v>
      </c>
      <c r="X123" s="18">
        <v>5.6161395856052287</v>
      </c>
      <c r="Y123" s="18">
        <v>4.8859934853420217</v>
      </c>
      <c r="Z123" s="18">
        <v>4.5751633986928164</v>
      </c>
      <c r="AA123" s="18">
        <v>3.8692098092643068</v>
      </c>
      <c r="AB123" s="18">
        <v>3.315217391304337</v>
      </c>
      <c r="AC123" s="18">
        <v>3.4313725490196179</v>
      </c>
      <c r="AD123" s="18">
        <v>3.3567948023822458</v>
      </c>
      <c r="AE123" s="18">
        <v>3.123317178244478</v>
      </c>
      <c r="AF123" s="18">
        <v>2.5559105431309792</v>
      </c>
      <c r="AG123" s="18">
        <v>2.1019442984760994</v>
      </c>
      <c r="AH123" s="18">
        <v>2.4697845507094085</v>
      </c>
      <c r="AI123" s="18">
        <v>1.8286311389759557</v>
      </c>
      <c r="AJ123" s="18">
        <v>0.87764584408880353</v>
      </c>
      <c r="AK123" s="18">
        <v>1.3975155279503104</v>
      </c>
    </row>
    <row r="141" spans="2:37">
      <c r="C141" s="13">
        <v>44927</v>
      </c>
      <c r="D141" s="13">
        <v>44958</v>
      </c>
      <c r="E141" s="13">
        <v>44986</v>
      </c>
      <c r="F141" s="13">
        <v>45017</v>
      </c>
      <c r="G141" s="13">
        <v>45047</v>
      </c>
      <c r="H141" s="13">
        <v>45078</v>
      </c>
      <c r="I141" s="13">
        <v>45108</v>
      </c>
      <c r="J141" s="13">
        <v>45139</v>
      </c>
      <c r="K141" s="13">
        <v>45170</v>
      </c>
      <c r="L141" s="13">
        <v>45200</v>
      </c>
      <c r="M141" s="13">
        <v>45231</v>
      </c>
      <c r="N141" s="13">
        <v>45261</v>
      </c>
      <c r="O141" s="13">
        <v>45292</v>
      </c>
      <c r="P141" s="13">
        <v>45323</v>
      </c>
      <c r="Q141" s="13">
        <v>45352</v>
      </c>
      <c r="R141" s="13">
        <v>45383</v>
      </c>
      <c r="S141" s="13">
        <v>45413</v>
      </c>
      <c r="T141" s="13">
        <v>45444</v>
      </c>
      <c r="U141" s="13">
        <v>45474</v>
      </c>
      <c r="V141" s="13">
        <v>45505</v>
      </c>
      <c r="W141" s="13">
        <v>45536</v>
      </c>
      <c r="X141" s="13">
        <v>45566</v>
      </c>
      <c r="Y141" s="13">
        <v>45597</v>
      </c>
      <c r="Z141" s="13">
        <v>45627</v>
      </c>
      <c r="AA141" s="13">
        <v>45658</v>
      </c>
      <c r="AB141" s="13">
        <v>45689</v>
      </c>
      <c r="AC141" s="13">
        <v>45717</v>
      </c>
      <c r="AD141" s="13">
        <v>45748</v>
      </c>
      <c r="AE141" s="13">
        <v>45778</v>
      </c>
      <c r="AF141" s="13">
        <v>45809</v>
      </c>
      <c r="AG141" s="13">
        <v>45839</v>
      </c>
      <c r="AH141" s="13">
        <v>45870</v>
      </c>
      <c r="AI141" s="13">
        <v>45901</v>
      </c>
      <c r="AJ141" s="13">
        <v>45931</v>
      </c>
      <c r="AK141" s="13">
        <v>45962</v>
      </c>
    </row>
    <row r="142" spans="2:37">
      <c r="B142" t="s">
        <v>216</v>
      </c>
      <c r="C142" s="18">
        <v>6.3272134989672546</v>
      </c>
      <c r="D142" s="18">
        <v>6.3004462103067871</v>
      </c>
      <c r="E142" s="18">
        <v>5.9706692958183094</v>
      </c>
      <c r="F142" s="18">
        <v>5.4083945002431744</v>
      </c>
      <c r="G142" s="18">
        <v>5.2097281041049381</v>
      </c>
      <c r="H142" s="18">
        <v>5.2998931106376101</v>
      </c>
      <c r="I142" s="18">
        <v>5.1592893793647621</v>
      </c>
      <c r="J142" s="18">
        <v>4.922092258781352</v>
      </c>
      <c r="K142" s="18">
        <v>4.7262459810428314</v>
      </c>
      <c r="L142" s="18">
        <v>4.3976731110040967</v>
      </c>
      <c r="M142" s="18">
        <v>4.2750176817753172</v>
      </c>
      <c r="N142" s="18">
        <v>4.0307292961675456</v>
      </c>
      <c r="O142" s="18">
        <v>3.6950439823544512</v>
      </c>
      <c r="P142" s="18">
        <v>3.4588266595716455</v>
      </c>
      <c r="Q142" s="18">
        <v>3.3441800494907525</v>
      </c>
      <c r="R142" s="18">
        <v>3.3752000850000519</v>
      </c>
      <c r="S142" s="18">
        <v>3.2922672932389263</v>
      </c>
      <c r="T142" s="18">
        <v>3.2485326041411966</v>
      </c>
      <c r="U142" s="18">
        <v>3.5680141891229145</v>
      </c>
      <c r="V142" s="18">
        <v>3.5114458967010265</v>
      </c>
      <c r="W142" s="18">
        <v>3.5627346019983186</v>
      </c>
      <c r="X142" s="18">
        <v>3.8574311403304584</v>
      </c>
      <c r="Y142" s="18">
        <v>3.8418665665255647</v>
      </c>
      <c r="Z142" s="18">
        <v>3.8124312958045747</v>
      </c>
      <c r="AA142" s="18">
        <v>3.8759703035110782</v>
      </c>
      <c r="AB142" s="18">
        <v>4.2506532616374937</v>
      </c>
      <c r="AC142" s="18">
        <v>4.3650421466869815</v>
      </c>
      <c r="AD142" s="18">
        <v>4.2857154826977162</v>
      </c>
      <c r="AE142" s="18">
        <v>4.4570318181488933</v>
      </c>
      <c r="AF142" s="18">
        <v>4.6429615776757416</v>
      </c>
      <c r="AG142" s="18">
        <v>4.2723955192393914</v>
      </c>
      <c r="AH142" s="18">
        <v>4.3818809586066987</v>
      </c>
      <c r="AI142" s="18">
        <v>4.7295474018183459</v>
      </c>
      <c r="AJ142" s="18">
        <v>4.875602513359012</v>
      </c>
      <c r="AK142" s="18">
        <v>4.7293256151690555</v>
      </c>
    </row>
    <row r="143" spans="2:37">
      <c r="B143" t="s">
        <v>217</v>
      </c>
      <c r="C143" s="18">
        <v>5.9045215326778422</v>
      </c>
      <c r="D143" s="18">
        <v>5.884849767892919</v>
      </c>
      <c r="E143" s="18">
        <v>5.6396978782467189</v>
      </c>
      <c r="F143" s="18">
        <v>5.0564406755019276</v>
      </c>
      <c r="G143" s="18">
        <v>4.9537615621947584</v>
      </c>
      <c r="H143" s="18">
        <v>4.9643676610087617</v>
      </c>
      <c r="I143" s="18">
        <v>4.8056743951099712</v>
      </c>
      <c r="J143" s="18">
        <v>4.6939914061201904</v>
      </c>
      <c r="K143" s="18">
        <v>4.3359046997921036</v>
      </c>
      <c r="L143" s="18">
        <v>4.135207151765985</v>
      </c>
      <c r="M143" s="18">
        <v>3.9601001722839646</v>
      </c>
      <c r="N143" s="18">
        <v>3.812904812989526</v>
      </c>
      <c r="O143" s="18">
        <v>3.5224246711383023</v>
      </c>
      <c r="P143" s="18">
        <v>3.2795349908607552</v>
      </c>
      <c r="Q143" s="18">
        <v>3.1888743841989475</v>
      </c>
      <c r="R143" s="18">
        <v>3.1242938512097362</v>
      </c>
      <c r="S143" s="18">
        <v>3.0135147132041462</v>
      </c>
      <c r="T143" s="18">
        <v>3.0492439682026307</v>
      </c>
      <c r="U143" s="18">
        <v>3.2475223499436545</v>
      </c>
      <c r="V143" s="18">
        <v>3.2974244222948812</v>
      </c>
      <c r="W143" s="18">
        <v>3.4330169745331984</v>
      </c>
      <c r="X143" s="18">
        <v>3.5824416209736309</v>
      </c>
      <c r="Y143" s="18">
        <v>3.5108896922584565</v>
      </c>
      <c r="Z143" s="18">
        <v>3.4012798735083116</v>
      </c>
      <c r="AA143" s="18">
        <v>3.5124860319154516</v>
      </c>
      <c r="AB143" s="18">
        <v>3.7853473589243736</v>
      </c>
      <c r="AC143" s="18">
        <v>3.9044753962767187</v>
      </c>
      <c r="AD143" s="18">
        <v>3.9620465268218164</v>
      </c>
      <c r="AE143" s="18">
        <v>4.0682056326940774</v>
      </c>
      <c r="AF143" s="18">
        <v>4.2358546489665416</v>
      </c>
      <c r="AG143" s="18">
        <v>3.9850037668371474</v>
      </c>
      <c r="AH143" s="18">
        <v>3.9082563807253612</v>
      </c>
      <c r="AI143" s="18">
        <v>3.9363610859751486</v>
      </c>
      <c r="AJ143" s="18">
        <v>3.9999770920218225</v>
      </c>
      <c r="AK143" s="18">
        <v>3.9963669221159126</v>
      </c>
    </row>
  </sheetData>
  <mergeCells count="1">
    <mergeCell ref="C1:J1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FBA5F-4606-4701-9EFB-621F91CF79A9}">
  <dimension ref="A1:AK146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V15" sqref="V15"/>
    </sheetView>
  </sheetViews>
  <sheetFormatPr defaultColWidth="8.85546875" defaultRowHeight="14.25"/>
  <cols>
    <col min="1" max="1" width="29.28515625" style="25" customWidth="1"/>
    <col min="2" max="16384" width="8.85546875" style="25"/>
  </cols>
  <sheetData>
    <row r="1" spans="1:37"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63"/>
      <c r="R1" s="64"/>
      <c r="S1" s="64"/>
      <c r="T1" s="64"/>
      <c r="U1" s="64"/>
      <c r="V1" s="36"/>
      <c r="W1" s="36"/>
      <c r="X1" s="36"/>
    </row>
    <row r="2" spans="1:37">
      <c r="B2" s="114" t="s">
        <v>218</v>
      </c>
      <c r="C2" s="101"/>
      <c r="D2" s="101"/>
      <c r="E2" s="101"/>
      <c r="F2" s="101"/>
      <c r="G2" s="101"/>
      <c r="H2" s="36"/>
      <c r="I2" s="36"/>
      <c r="J2" s="36"/>
      <c r="K2" s="36"/>
      <c r="L2" s="36"/>
      <c r="M2" s="36"/>
      <c r="N2" s="36"/>
      <c r="O2" s="36"/>
      <c r="P2" s="36"/>
      <c r="Q2" s="63"/>
      <c r="R2" s="64"/>
      <c r="S2" s="64"/>
      <c r="T2" s="64"/>
      <c r="U2" s="64"/>
      <c r="V2" s="36"/>
      <c r="W2" s="36"/>
      <c r="X2" s="36"/>
    </row>
    <row r="3" spans="1:37">
      <c r="A3" s="21"/>
      <c r="B3" s="40">
        <v>44927</v>
      </c>
      <c r="C3" s="40">
        <v>44958</v>
      </c>
      <c r="D3" s="40">
        <v>44986</v>
      </c>
      <c r="E3" s="40">
        <v>45017</v>
      </c>
      <c r="F3" s="40">
        <v>45047</v>
      </c>
      <c r="G3" s="40">
        <v>45078</v>
      </c>
      <c r="H3" s="40">
        <v>45108</v>
      </c>
      <c r="I3" s="40">
        <v>45139</v>
      </c>
      <c r="J3" s="40">
        <v>45170</v>
      </c>
      <c r="K3" s="40">
        <v>45200</v>
      </c>
      <c r="L3" s="40">
        <v>45231</v>
      </c>
      <c r="M3" s="40">
        <v>45261</v>
      </c>
      <c r="N3" s="40">
        <v>45292</v>
      </c>
      <c r="O3" s="40">
        <v>45323</v>
      </c>
      <c r="P3" s="40">
        <v>45352</v>
      </c>
      <c r="Q3" s="40">
        <v>45383</v>
      </c>
      <c r="R3" s="40">
        <v>45413</v>
      </c>
      <c r="S3" s="40">
        <v>45444</v>
      </c>
      <c r="T3" s="40">
        <v>45474</v>
      </c>
      <c r="U3" s="40">
        <v>45505</v>
      </c>
      <c r="V3" s="40">
        <v>45536</v>
      </c>
      <c r="W3" s="40">
        <v>45566</v>
      </c>
      <c r="X3" s="40">
        <v>45597</v>
      </c>
      <c r="Y3" s="40">
        <v>45627</v>
      </c>
      <c r="Z3" s="40">
        <v>45658</v>
      </c>
      <c r="AA3" s="40">
        <v>45689</v>
      </c>
      <c r="AB3" s="40">
        <v>45717</v>
      </c>
      <c r="AC3" s="40">
        <v>45748</v>
      </c>
      <c r="AD3" s="40">
        <v>45778</v>
      </c>
      <c r="AE3" s="40">
        <v>45809</v>
      </c>
      <c r="AF3" s="40">
        <v>45839</v>
      </c>
      <c r="AG3" s="40">
        <v>45870</v>
      </c>
      <c r="AH3" s="40">
        <v>45901</v>
      </c>
      <c r="AI3" s="40">
        <v>45931</v>
      </c>
      <c r="AJ3" s="40">
        <v>45962</v>
      </c>
      <c r="AK3" s="40">
        <v>45992</v>
      </c>
    </row>
    <row r="4" spans="1:37">
      <c r="A4" s="21" t="s">
        <v>212</v>
      </c>
      <c r="B4" s="38">
        <v>4.6200607902735502</v>
      </c>
      <c r="C4" s="38">
        <v>4.8338368580060465</v>
      </c>
      <c r="D4" s="38">
        <v>4.960677555958859</v>
      </c>
      <c r="E4" s="38">
        <v>4.9101796407185594</v>
      </c>
      <c r="F4" s="38">
        <v>4.8358208955223914</v>
      </c>
      <c r="G4" s="38">
        <v>4.5563549160671402</v>
      </c>
      <c r="H4" s="38">
        <v>4.4696066746126251</v>
      </c>
      <c r="I4" s="38">
        <v>4.3786982248520845</v>
      </c>
      <c r="J4" s="38">
        <v>3.9528023598820017</v>
      </c>
      <c r="K4" s="38">
        <v>3.7967289719626152</v>
      </c>
      <c r="L4" s="38">
        <v>3.5506402793946457</v>
      </c>
      <c r="M4" s="38">
        <v>3.6321031048623498</v>
      </c>
      <c r="N4" s="38">
        <v>3.1958163858222033</v>
      </c>
      <c r="O4" s="38">
        <v>2.8818443804034644</v>
      </c>
      <c r="P4" s="38">
        <v>2.7089337175792538</v>
      </c>
      <c r="Q4" s="38">
        <v>2.682648401826504</v>
      </c>
      <c r="R4" s="38">
        <v>2.5626423690205069</v>
      </c>
      <c r="S4" s="38">
        <v>2.6949541284403633</v>
      </c>
      <c r="T4" s="38">
        <v>2.6811180832857939</v>
      </c>
      <c r="U4" s="38">
        <v>2.6643990929705152</v>
      </c>
      <c r="V4" s="38">
        <v>2.7241770715096481</v>
      </c>
      <c r="W4" s="38">
        <v>2.8137310073157007</v>
      </c>
      <c r="X4" s="38">
        <v>2.8667790893760481</v>
      </c>
      <c r="Y4" s="38">
        <v>2.7133973996608107</v>
      </c>
      <c r="Z4" s="38">
        <v>2.8153153153153143</v>
      </c>
      <c r="AA4" s="38">
        <v>2.9131652661064322</v>
      </c>
      <c r="AB4" s="38">
        <v>3.0303030303030276</v>
      </c>
      <c r="AC4" s="38">
        <v>3.0572540300166651</v>
      </c>
      <c r="AD4" s="38">
        <v>3.1649083842310022</v>
      </c>
      <c r="AE4" s="38">
        <v>3.2384142936906724</v>
      </c>
      <c r="AF4" s="38">
        <v>3.166666666666651</v>
      </c>
      <c r="AG4" s="38">
        <v>3.0922142462727731</v>
      </c>
      <c r="AH4" s="38">
        <v>2.9834254143646488</v>
      </c>
      <c r="AI4" s="38">
        <v>2.9556650246305383</v>
      </c>
      <c r="AJ4" s="38">
        <v>2.9508196721311553</v>
      </c>
      <c r="AK4" s="38">
        <v>2.8618602091359469</v>
      </c>
    </row>
    <row r="5" spans="1:37">
      <c r="A5" s="21" t="s">
        <v>213</v>
      </c>
      <c r="B5" s="38">
        <v>9.080118694362028</v>
      </c>
      <c r="C5" s="38">
        <v>8.7853773584905639</v>
      </c>
      <c r="D5" s="38">
        <v>8.1823495032145033</v>
      </c>
      <c r="E5" s="38">
        <v>7.4652777777777679</v>
      </c>
      <c r="F5" s="38">
        <v>6.6437571592210753</v>
      </c>
      <c r="G5" s="38">
        <v>6.1363636363636509</v>
      </c>
      <c r="H5" s="38">
        <v>5.6401579244218736</v>
      </c>
      <c r="I5" s="38">
        <v>5.1540616246498638</v>
      </c>
      <c r="J5" s="38">
        <v>4.5580878265703006</v>
      </c>
      <c r="K5" s="38">
        <v>4.3093922651933791</v>
      </c>
      <c r="L5" s="38">
        <v>3.8989566172432655</v>
      </c>
      <c r="M5" s="38">
        <v>3.6065573770491799</v>
      </c>
      <c r="N5" s="38">
        <v>3.3732317736670181</v>
      </c>
      <c r="O5" s="38">
        <v>3.1436314363143758</v>
      </c>
      <c r="P5" s="38">
        <v>2.9713668287412176</v>
      </c>
      <c r="Q5" s="38">
        <v>2.8540656973613521</v>
      </c>
      <c r="R5" s="38">
        <v>2.7389903329753107</v>
      </c>
      <c r="S5" s="38">
        <v>2.7301927194860687</v>
      </c>
      <c r="T5" s="38">
        <v>2.6695141484249785</v>
      </c>
      <c r="U5" s="38">
        <v>2.7171017581246737</v>
      </c>
      <c r="V5" s="38">
        <v>2.7113237639553311</v>
      </c>
      <c r="W5" s="38">
        <v>2.7012711864406791</v>
      </c>
      <c r="X5" s="38">
        <v>2.748414376321362</v>
      </c>
      <c r="Y5" s="38">
        <v>2.7426160337552741</v>
      </c>
      <c r="Z5" s="38">
        <v>2.6842105263157778</v>
      </c>
      <c r="AA5" s="38">
        <v>2.6799789805570073</v>
      </c>
      <c r="AB5" s="38">
        <v>2.6232948583420734</v>
      </c>
      <c r="AC5" s="38">
        <v>2.6701570680628173</v>
      </c>
      <c r="AD5" s="38">
        <v>2.66596968112911</v>
      </c>
      <c r="AE5" s="38">
        <v>2.5534132360604422</v>
      </c>
      <c r="AF5" s="38">
        <v>2.4960998439937487</v>
      </c>
      <c r="AG5" s="38">
        <v>2.3340248962655519</v>
      </c>
      <c r="AH5" s="38">
        <v>2.2774327122153215</v>
      </c>
      <c r="AI5" s="38">
        <v>1.7019082001031416</v>
      </c>
      <c r="AJ5" s="38">
        <v>1.4917695473251058</v>
      </c>
      <c r="AK5" s="38">
        <v>1.4373716632443356</v>
      </c>
    </row>
    <row r="6" spans="1:37">
      <c r="A6" s="21" t="s">
        <v>214</v>
      </c>
      <c r="B6" s="38">
        <v>6.3593932322053792</v>
      </c>
      <c r="C6" s="38">
        <v>6.5040650406504197</v>
      </c>
      <c r="D6" s="38">
        <v>6.5895953757225456</v>
      </c>
      <c r="E6" s="38">
        <v>6.321839080459779</v>
      </c>
      <c r="F6" s="38">
        <v>6.2356979405034263</v>
      </c>
      <c r="G6" s="38">
        <v>6.2143671607753692</v>
      </c>
      <c r="H6" s="38">
        <v>6.1896649630891476</v>
      </c>
      <c r="I6" s="38">
        <v>6.1651583710407021</v>
      </c>
      <c r="J6" s="38">
        <v>5.9055118110236116</v>
      </c>
      <c r="K6" s="38">
        <v>5.8757694459988796</v>
      </c>
      <c r="L6" s="38">
        <v>5.5061179087875223</v>
      </c>
      <c r="M6" s="38">
        <v>5.080066261733851</v>
      </c>
      <c r="N6" s="38">
        <v>4.8820625342841373</v>
      </c>
      <c r="O6" s="38">
        <v>4.5256270447110003</v>
      </c>
      <c r="P6" s="38">
        <v>4.2841648590021819</v>
      </c>
      <c r="Q6" s="38">
        <v>4.2702702702702711</v>
      </c>
      <c r="R6" s="38">
        <v>4.2003231017770704</v>
      </c>
      <c r="S6" s="38">
        <v>4.1331186258722452</v>
      </c>
      <c r="T6" s="38">
        <v>4.064171122994642</v>
      </c>
      <c r="U6" s="38">
        <v>4.1022908897176524</v>
      </c>
      <c r="V6" s="38">
        <v>4.0892193308550207</v>
      </c>
      <c r="W6" s="38">
        <v>3.9640591966173311</v>
      </c>
      <c r="X6" s="38">
        <v>4.0063257775434957</v>
      </c>
      <c r="Y6" s="38">
        <v>4.0462427745664664</v>
      </c>
      <c r="Z6" s="38">
        <v>3.9748953974895418</v>
      </c>
      <c r="AA6" s="38">
        <v>4.1210224308815935</v>
      </c>
      <c r="AB6" s="38">
        <v>4.264170566822667</v>
      </c>
      <c r="AC6" s="38">
        <v>4.2509072058061204</v>
      </c>
      <c r="AD6" s="38">
        <v>4.3410852713178238</v>
      </c>
      <c r="AE6" s="38">
        <v>4.3814432989690788</v>
      </c>
      <c r="AF6" s="38">
        <v>4.5734840698869572</v>
      </c>
      <c r="AG6" s="38">
        <v>4.4012282497441158</v>
      </c>
      <c r="AH6" s="38">
        <v>4.3877551020408134</v>
      </c>
      <c r="AI6" s="38">
        <v>3.8129130655821131</v>
      </c>
      <c r="AJ6" s="38">
        <v>3.5985808413583342</v>
      </c>
      <c r="AK6" s="38">
        <v>3.4343434343434343</v>
      </c>
    </row>
    <row r="7" spans="1:37">
      <c r="A7" s="21" t="s">
        <v>215</v>
      </c>
      <c r="B7" s="38">
        <v>4.5367412140574936</v>
      </c>
      <c r="C7" s="38">
        <v>4.5251752708731718</v>
      </c>
      <c r="D7" s="38">
        <v>3.9898670044331785</v>
      </c>
      <c r="E7" s="38">
        <v>1.1685116851168464</v>
      </c>
      <c r="F7" s="38">
        <v>1.1042944785276232</v>
      </c>
      <c r="G7" s="38">
        <v>2.4829298572315306</v>
      </c>
      <c r="H7" s="38">
        <v>2.4752475247524774</v>
      </c>
      <c r="I7" s="38">
        <v>2.4706609017912218</v>
      </c>
      <c r="J7" s="38">
        <v>2.2797288971041274</v>
      </c>
      <c r="K7" s="38">
        <v>1.9643953345610754</v>
      </c>
      <c r="L7" s="38">
        <v>2.0858895705521574</v>
      </c>
      <c r="M7" s="38">
        <v>1.9583843329253225</v>
      </c>
      <c r="N7" s="38">
        <v>1.9559902200489088</v>
      </c>
      <c r="O7" s="38">
        <v>1.8292682926829285</v>
      </c>
      <c r="P7" s="38">
        <v>1.5225334957368997</v>
      </c>
      <c r="Q7" s="38">
        <v>1.094224924012166</v>
      </c>
      <c r="R7" s="38">
        <v>0.97087378640776656</v>
      </c>
      <c r="S7" s="38">
        <v>0.9691096305269431</v>
      </c>
      <c r="T7" s="38">
        <v>2.5966183574879231</v>
      </c>
      <c r="U7" s="38">
        <v>2.7124773960216952</v>
      </c>
      <c r="V7" s="38">
        <v>2.7108433734939652</v>
      </c>
      <c r="W7" s="38">
        <v>2.7694160144491331</v>
      </c>
      <c r="X7" s="38">
        <v>2.7043269230769162</v>
      </c>
      <c r="Y7" s="38">
        <v>2.6410564225690214</v>
      </c>
      <c r="Z7" s="38">
        <v>2.7577937649880147</v>
      </c>
      <c r="AA7" s="38">
        <v>2.9341317365269459</v>
      </c>
      <c r="AB7" s="38">
        <v>3.3593281343731407</v>
      </c>
      <c r="AC7" s="38">
        <v>3.6680697534575923</v>
      </c>
      <c r="AD7" s="38">
        <v>3.8461538461538547</v>
      </c>
      <c r="AE7" s="38">
        <v>3.8992201559687967</v>
      </c>
      <c r="AF7" s="38">
        <v>2.118893466745142</v>
      </c>
      <c r="AG7" s="38">
        <v>1.936619718309851</v>
      </c>
      <c r="AH7" s="38">
        <v>1.8181818181818077</v>
      </c>
      <c r="AI7" s="38">
        <v>0.93731693028706875</v>
      </c>
      <c r="AJ7" s="38">
        <v>0.87770626097132265</v>
      </c>
      <c r="AK7" s="38">
        <v>0.76023391812867214</v>
      </c>
    </row>
    <row r="8" spans="1:37">
      <c r="Q8" s="63"/>
      <c r="R8" s="64"/>
      <c r="S8" s="64"/>
      <c r="T8" s="64"/>
      <c r="U8" s="64"/>
    </row>
    <row r="9" spans="1:37" ht="15" customHeight="1"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</row>
    <row r="16" spans="1:37">
      <c r="B16" s="36"/>
      <c r="C16" s="36"/>
      <c r="D16" s="36"/>
      <c r="E16" s="36"/>
    </row>
    <row r="17" spans="2:21">
      <c r="B17" s="36"/>
      <c r="C17" s="36"/>
      <c r="D17" s="36"/>
      <c r="E17" s="36"/>
    </row>
    <row r="30" spans="2:21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</row>
    <row r="31" spans="2:21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</row>
    <row r="32" spans="2:21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2:21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</row>
    <row r="34" spans="2:21"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</row>
    <row r="39" spans="2:21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</row>
    <row r="40" spans="2:21"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</row>
    <row r="41" spans="2:21"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</row>
    <row r="42" spans="2:21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6" spans="2:21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</row>
    <row r="47" spans="2:21"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</row>
    <row r="48" spans="2:21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</row>
    <row r="49" spans="2:21"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</row>
    <row r="50" spans="2:21"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</row>
    <row r="58" spans="2:21"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</row>
    <row r="59" spans="2:21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</row>
    <row r="60" spans="2:21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</row>
    <row r="61" spans="2:21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</row>
    <row r="124" spans="1:36">
      <c r="B124" s="35">
        <v>44927</v>
      </c>
      <c r="C124" s="35">
        <v>44958</v>
      </c>
      <c r="D124" s="35">
        <v>44986</v>
      </c>
      <c r="E124" s="35">
        <v>45017</v>
      </c>
      <c r="F124" s="35">
        <v>45047</v>
      </c>
      <c r="G124" s="35">
        <v>45078</v>
      </c>
      <c r="H124" s="35">
        <v>45108</v>
      </c>
      <c r="I124" s="35">
        <v>45139</v>
      </c>
      <c r="J124" s="35">
        <v>45170</v>
      </c>
      <c r="K124" s="35">
        <v>45200</v>
      </c>
      <c r="L124" s="35">
        <v>45231</v>
      </c>
      <c r="M124" s="35">
        <v>45261</v>
      </c>
      <c r="N124" s="35">
        <v>45292</v>
      </c>
      <c r="O124" s="35">
        <v>45323</v>
      </c>
      <c r="P124" s="35">
        <v>45352</v>
      </c>
      <c r="Q124" s="35">
        <v>45383</v>
      </c>
      <c r="R124" s="35">
        <v>45413</v>
      </c>
      <c r="S124" s="35">
        <v>45444</v>
      </c>
      <c r="T124" s="35">
        <v>45474</v>
      </c>
      <c r="U124" s="35">
        <v>45505</v>
      </c>
      <c r="V124" s="35">
        <v>45536</v>
      </c>
      <c r="W124" s="35">
        <v>45566</v>
      </c>
      <c r="X124" s="35">
        <v>45597</v>
      </c>
      <c r="Y124" s="35">
        <v>45627</v>
      </c>
      <c r="Z124" s="35">
        <v>45658</v>
      </c>
      <c r="AA124" s="35">
        <v>45689</v>
      </c>
      <c r="AB124" s="35">
        <v>45717</v>
      </c>
      <c r="AC124" s="35">
        <v>45748</v>
      </c>
      <c r="AD124" s="35">
        <v>45778</v>
      </c>
      <c r="AE124" s="35">
        <v>45809</v>
      </c>
      <c r="AF124" s="35">
        <v>45839</v>
      </c>
      <c r="AG124" s="35">
        <v>45870</v>
      </c>
      <c r="AH124" s="35">
        <v>45901</v>
      </c>
      <c r="AI124" s="35">
        <v>45931</v>
      </c>
      <c r="AJ124" s="35">
        <v>45962</v>
      </c>
    </row>
    <row r="125" spans="1:36">
      <c r="A125" s="25" t="s">
        <v>216</v>
      </c>
      <c r="B125" s="65">
        <v>6.8509615384615419</v>
      </c>
      <c r="C125" s="65">
        <v>6.7186562687462592</v>
      </c>
      <c r="D125" s="65">
        <v>5.5127445168938971</v>
      </c>
      <c r="E125" s="65">
        <v>4.6838407494145251</v>
      </c>
      <c r="F125" s="65">
        <v>4.2318840579710137</v>
      </c>
      <c r="G125" s="65">
        <v>4.7811059907834075</v>
      </c>
      <c r="H125" s="65">
        <v>7.6305220883533975</v>
      </c>
      <c r="I125" s="65">
        <v>7.0165430690245278</v>
      </c>
      <c r="J125" s="65">
        <v>5.3287981859410527</v>
      </c>
      <c r="K125" s="65">
        <v>5.1152332771219777</v>
      </c>
      <c r="L125" s="65">
        <v>5.8492688413948057</v>
      </c>
      <c r="M125" s="65">
        <v>5.9288537549407216</v>
      </c>
      <c r="N125" s="65">
        <v>5.3430821147356644</v>
      </c>
      <c r="O125" s="65">
        <v>5.3400786958965663</v>
      </c>
      <c r="P125" s="65">
        <v>5.5056179775280878</v>
      </c>
      <c r="Q125" s="65">
        <v>5.4250559284116262</v>
      </c>
      <c r="R125" s="65">
        <v>5.3392658509454849</v>
      </c>
      <c r="S125" s="65">
        <v>5.6624518966464921</v>
      </c>
      <c r="T125" s="65">
        <v>4.1044776119403048</v>
      </c>
      <c r="U125" s="65">
        <v>4.1577825159914816</v>
      </c>
      <c r="V125" s="65">
        <v>5.8665231431646703</v>
      </c>
      <c r="W125" s="65">
        <v>6.6844919786096302</v>
      </c>
      <c r="X125" s="65">
        <v>5.951115834218923</v>
      </c>
      <c r="Y125" s="65">
        <v>5.7569296375266532</v>
      </c>
      <c r="Z125" s="65">
        <v>4.5915643352909763</v>
      </c>
      <c r="AA125" s="65">
        <v>3.7886872998932786</v>
      </c>
      <c r="AB125" s="65">
        <v>3.2481363152289555</v>
      </c>
      <c r="AC125" s="65">
        <v>2.917771883289122</v>
      </c>
      <c r="AD125" s="65">
        <v>2.5871172122492014</v>
      </c>
      <c r="AE125" s="65">
        <v>1.7169614984391401</v>
      </c>
      <c r="AF125" s="65">
        <v>1.177675371223752</v>
      </c>
      <c r="AG125" s="65">
        <v>1.6888433981576245</v>
      </c>
      <c r="AH125" s="65">
        <v>1.067615658362997</v>
      </c>
      <c r="AI125" s="65">
        <v>-0.25062656641604564</v>
      </c>
      <c r="AJ125" s="65">
        <v>0.10030090270811698</v>
      </c>
    </row>
    <row r="126" spans="1:36">
      <c r="A126" s="25" t="s">
        <v>217</v>
      </c>
      <c r="B126" s="65">
        <v>6.0000000000000053</v>
      </c>
      <c r="C126" s="65">
        <v>6.1027190332326287</v>
      </c>
      <c r="D126" s="65">
        <v>5.8858858858858998</v>
      </c>
      <c r="E126" s="65">
        <v>4.8463356973995397</v>
      </c>
      <c r="F126" s="65">
        <v>4.3325526932084246</v>
      </c>
      <c r="G126" s="65">
        <v>4.9591598599766584</v>
      </c>
      <c r="H126" s="65">
        <v>7.1967498549042164</v>
      </c>
      <c r="I126" s="65">
        <v>6.585788561525141</v>
      </c>
      <c r="J126" s="65">
        <v>4.6524985640436389</v>
      </c>
      <c r="K126" s="65">
        <v>4.6206503137478538</v>
      </c>
      <c r="L126" s="65">
        <v>5.2571428571428491</v>
      </c>
      <c r="M126" s="65">
        <v>5.4566341183228007</v>
      </c>
      <c r="N126" s="65">
        <v>4.9170954831332159</v>
      </c>
      <c r="O126" s="65">
        <v>4.7835990888382751</v>
      </c>
      <c r="P126" s="65">
        <v>4.1406693136698758</v>
      </c>
      <c r="Q126" s="65">
        <v>4.114994363021407</v>
      </c>
      <c r="R126" s="65">
        <v>4.2087542087542174</v>
      </c>
      <c r="S126" s="65">
        <v>4.3913285158421411</v>
      </c>
      <c r="T126" s="65">
        <v>3.0319436924743037</v>
      </c>
      <c r="U126" s="65">
        <v>3.1436314363143758</v>
      </c>
      <c r="V126" s="65">
        <v>5.0493962678375581</v>
      </c>
      <c r="W126" s="65">
        <v>5.6161395856052287</v>
      </c>
      <c r="X126" s="65">
        <v>4.8859934853420217</v>
      </c>
      <c r="Y126" s="65">
        <v>4.5751633986928164</v>
      </c>
      <c r="Z126" s="65">
        <v>3.8692098092643068</v>
      </c>
      <c r="AA126" s="65">
        <v>3.315217391304337</v>
      </c>
      <c r="AB126" s="65">
        <v>3.4313725490196179</v>
      </c>
      <c r="AC126" s="65">
        <v>3.3567948023822458</v>
      </c>
      <c r="AD126" s="65">
        <v>3.123317178244478</v>
      </c>
      <c r="AE126" s="65">
        <v>2.5559105431309792</v>
      </c>
      <c r="AF126" s="65">
        <v>2.1019442984760994</v>
      </c>
      <c r="AG126" s="65">
        <v>2.4697845507094085</v>
      </c>
      <c r="AH126" s="65">
        <v>1.8286311389759557</v>
      </c>
      <c r="AI126" s="65">
        <v>0.87764584408880353</v>
      </c>
      <c r="AJ126" s="65">
        <v>1.3975155279503104</v>
      </c>
    </row>
    <row r="144" spans="2:36">
      <c r="B144" s="35">
        <v>44927</v>
      </c>
      <c r="C144" s="35">
        <v>44958</v>
      </c>
      <c r="D144" s="35">
        <v>44986</v>
      </c>
      <c r="E144" s="35">
        <v>45017</v>
      </c>
      <c r="F144" s="35">
        <v>45047</v>
      </c>
      <c r="G144" s="35">
        <v>45078</v>
      </c>
      <c r="H144" s="35">
        <v>45108</v>
      </c>
      <c r="I144" s="35">
        <v>45139</v>
      </c>
      <c r="J144" s="35">
        <v>45170</v>
      </c>
      <c r="K144" s="35">
        <v>45200</v>
      </c>
      <c r="L144" s="35">
        <v>45231</v>
      </c>
      <c r="M144" s="35">
        <v>45261</v>
      </c>
      <c r="N144" s="35">
        <v>45292</v>
      </c>
      <c r="O144" s="35">
        <v>45323</v>
      </c>
      <c r="P144" s="35">
        <v>45352</v>
      </c>
      <c r="Q144" s="35">
        <v>45383</v>
      </c>
      <c r="R144" s="35">
        <v>45413</v>
      </c>
      <c r="S144" s="35">
        <v>45444</v>
      </c>
      <c r="T144" s="35">
        <v>45474</v>
      </c>
      <c r="U144" s="35">
        <v>45505</v>
      </c>
      <c r="V144" s="35">
        <v>45536</v>
      </c>
      <c r="W144" s="35">
        <v>45566</v>
      </c>
      <c r="X144" s="35">
        <v>45597</v>
      </c>
      <c r="Y144" s="35">
        <v>45627</v>
      </c>
      <c r="Z144" s="35">
        <v>45658</v>
      </c>
      <c r="AA144" s="35">
        <v>45689</v>
      </c>
      <c r="AB144" s="35">
        <v>45717</v>
      </c>
      <c r="AC144" s="35">
        <v>45748</v>
      </c>
      <c r="AD144" s="35">
        <v>45778</v>
      </c>
      <c r="AE144" s="35">
        <v>45809</v>
      </c>
      <c r="AF144" s="35">
        <v>45839</v>
      </c>
      <c r="AG144" s="35">
        <v>45870</v>
      </c>
      <c r="AH144" s="35">
        <v>45901</v>
      </c>
      <c r="AI144" s="35">
        <v>45931</v>
      </c>
      <c r="AJ144" s="35">
        <v>45962</v>
      </c>
    </row>
    <row r="145" spans="1:36">
      <c r="A145" s="25" t="s">
        <v>216</v>
      </c>
      <c r="B145" s="65">
        <v>6.3272134989672546</v>
      </c>
      <c r="C145" s="65">
        <v>6.3004462103067871</v>
      </c>
      <c r="D145" s="65">
        <v>5.9706692958183094</v>
      </c>
      <c r="E145" s="65">
        <v>5.4083945002431744</v>
      </c>
      <c r="F145" s="65">
        <v>5.2097281041049381</v>
      </c>
      <c r="G145" s="65">
        <v>5.2998931106376101</v>
      </c>
      <c r="H145" s="65">
        <v>5.1592893793647621</v>
      </c>
      <c r="I145" s="65">
        <v>4.922092258781352</v>
      </c>
      <c r="J145" s="65">
        <v>4.7262459810428314</v>
      </c>
      <c r="K145" s="65">
        <v>4.3976731110040967</v>
      </c>
      <c r="L145" s="65">
        <v>4.2750176817753172</v>
      </c>
      <c r="M145" s="65">
        <v>4.0307292961675456</v>
      </c>
      <c r="N145" s="65">
        <v>3.6950439823544512</v>
      </c>
      <c r="O145" s="65">
        <v>3.4588266595716455</v>
      </c>
      <c r="P145" s="65">
        <v>3.3441800494907525</v>
      </c>
      <c r="Q145" s="65">
        <v>3.3752000850000519</v>
      </c>
      <c r="R145" s="65">
        <v>3.2922672932389263</v>
      </c>
      <c r="S145" s="65">
        <v>3.2485326041411966</v>
      </c>
      <c r="T145" s="65">
        <v>3.5680141891229145</v>
      </c>
      <c r="U145" s="65">
        <v>3.5114458967010265</v>
      </c>
      <c r="V145" s="65">
        <v>3.5627346019983186</v>
      </c>
      <c r="W145" s="65">
        <v>3.8574311403304584</v>
      </c>
      <c r="X145" s="65">
        <v>3.8418665665255647</v>
      </c>
      <c r="Y145" s="65">
        <v>3.8124312958045747</v>
      </c>
      <c r="Z145" s="65">
        <v>3.8759703035110782</v>
      </c>
      <c r="AA145" s="65">
        <v>4.2506532616374937</v>
      </c>
      <c r="AB145" s="65">
        <v>4.3650421466869815</v>
      </c>
      <c r="AC145" s="65">
        <v>4.2857154826977162</v>
      </c>
      <c r="AD145" s="65">
        <v>4.4570318181488933</v>
      </c>
      <c r="AE145" s="65">
        <v>4.6429615776757416</v>
      </c>
      <c r="AF145" s="65">
        <v>4.2723955192393914</v>
      </c>
      <c r="AG145" s="65">
        <v>4.3818809586066987</v>
      </c>
      <c r="AH145" s="65">
        <v>4.7295474018183459</v>
      </c>
      <c r="AI145" s="65">
        <v>4.875602513359012</v>
      </c>
      <c r="AJ145" s="65">
        <v>4.7293256151690555</v>
      </c>
    </row>
    <row r="146" spans="1:36">
      <c r="A146" s="25" t="s">
        <v>217</v>
      </c>
      <c r="B146" s="65">
        <v>5.9045215326778422</v>
      </c>
      <c r="C146" s="65">
        <v>5.884849767892919</v>
      </c>
      <c r="D146" s="65">
        <v>5.6396978782467189</v>
      </c>
      <c r="E146" s="65">
        <v>5.0564406755019276</v>
      </c>
      <c r="F146" s="65">
        <v>4.9537615621947584</v>
      </c>
      <c r="G146" s="65">
        <v>4.9643676610087617</v>
      </c>
      <c r="H146" s="65">
        <v>4.8056743951099712</v>
      </c>
      <c r="I146" s="65">
        <v>4.6939914061201904</v>
      </c>
      <c r="J146" s="65">
        <v>4.3359046997921036</v>
      </c>
      <c r="K146" s="65">
        <v>4.135207151765985</v>
      </c>
      <c r="L146" s="65">
        <v>3.9601001722839646</v>
      </c>
      <c r="M146" s="65">
        <v>3.812904812989526</v>
      </c>
      <c r="N146" s="65">
        <v>3.5224246711383023</v>
      </c>
      <c r="O146" s="65">
        <v>3.2795349908607552</v>
      </c>
      <c r="P146" s="65">
        <v>3.1888743841989475</v>
      </c>
      <c r="Q146" s="65">
        <v>3.1242938512097362</v>
      </c>
      <c r="R146" s="65">
        <v>3.0135147132041462</v>
      </c>
      <c r="S146" s="65">
        <v>3.0492439682026307</v>
      </c>
      <c r="T146" s="65">
        <v>3.2475223499436545</v>
      </c>
      <c r="U146" s="65">
        <v>3.2974244222948812</v>
      </c>
      <c r="V146" s="65">
        <v>3.4330169745331984</v>
      </c>
      <c r="W146" s="65">
        <v>3.5824416209736309</v>
      </c>
      <c r="X146" s="65">
        <v>3.5108896922584565</v>
      </c>
      <c r="Y146" s="65">
        <v>3.4012798735083116</v>
      </c>
      <c r="Z146" s="65">
        <v>3.5124860319154516</v>
      </c>
      <c r="AA146" s="65">
        <v>3.7853473589243736</v>
      </c>
      <c r="AB146" s="65">
        <v>3.9044753962767187</v>
      </c>
      <c r="AC146" s="65">
        <v>3.9620465268218164</v>
      </c>
      <c r="AD146" s="65">
        <v>4.0682056326940774</v>
      </c>
      <c r="AE146" s="65">
        <v>4.2358546489665416</v>
      </c>
      <c r="AF146" s="65">
        <v>3.9850037668371474</v>
      </c>
      <c r="AG146" s="65">
        <v>3.9082563807253612</v>
      </c>
      <c r="AH146" s="65">
        <v>3.9363610859751486</v>
      </c>
      <c r="AI146" s="65">
        <v>3.9999770920218225</v>
      </c>
      <c r="AJ146" s="65">
        <v>3.9963669221159126</v>
      </c>
    </row>
  </sheetData>
  <mergeCells count="2">
    <mergeCell ref="B2:G2"/>
    <mergeCell ref="F9:P9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C02C-3C9A-458F-A85D-F289DC006872}">
  <sheetPr>
    <pageSetUpPr fitToPage="1"/>
  </sheetPr>
  <dimension ref="A1:BM197"/>
  <sheetViews>
    <sheetView workbookViewId="0">
      <selection activeCell="P11" sqref="P11"/>
    </sheetView>
  </sheetViews>
  <sheetFormatPr defaultColWidth="14.42578125" defaultRowHeight="15" customHeight="1"/>
  <cols>
    <col min="1" max="1" width="45.140625" style="45" customWidth="1"/>
    <col min="2" max="2" width="11.28515625" style="45" customWidth="1"/>
    <col min="3" max="3" width="10" style="45" customWidth="1"/>
    <col min="4" max="5" width="10.140625" style="45" customWidth="1"/>
    <col min="6" max="6" width="8.85546875" style="45" customWidth="1"/>
    <col min="7" max="8" width="10.28515625" style="45" customWidth="1"/>
    <col min="9" max="9" width="9" style="45" customWidth="1"/>
    <col min="10" max="10" width="8.85546875" style="45" customWidth="1"/>
    <col min="11" max="11" width="9.7109375" style="45" customWidth="1"/>
    <col min="12" max="12" width="11.140625" style="45" customWidth="1"/>
    <col min="13" max="13" width="9.7109375" style="45" customWidth="1"/>
    <col min="14" max="14" width="10" style="45" customWidth="1"/>
    <col min="15" max="15" width="9.5703125" style="45" customWidth="1"/>
    <col min="16" max="16" width="10.85546875" style="45" customWidth="1"/>
    <col min="17" max="17" width="9.85546875" style="45" customWidth="1"/>
    <col min="18" max="18" width="10.140625" style="45" customWidth="1"/>
    <col min="19" max="19" width="9.5703125" style="45" customWidth="1"/>
    <col min="20" max="20" width="10.7109375" style="45" customWidth="1"/>
    <col min="21" max="21" width="10.28515625" style="45" customWidth="1"/>
    <col min="22" max="22" width="10.7109375" style="45" customWidth="1"/>
    <col min="23" max="23" width="9.7109375" style="45" customWidth="1"/>
    <col min="24" max="25" width="6.140625" style="45" customWidth="1"/>
    <col min="26" max="26" width="8.140625" style="45" customWidth="1"/>
    <col min="27" max="27" width="8.42578125" style="45" customWidth="1"/>
    <col min="28" max="28" width="9" style="45" customWidth="1"/>
    <col min="29" max="29" width="6.140625" style="45" customWidth="1"/>
    <col min="30" max="30" width="9.42578125" style="45" customWidth="1"/>
    <col min="31" max="37" width="6.140625" style="45" customWidth="1"/>
    <col min="38" max="38" width="8.7109375" style="45" customWidth="1"/>
    <col min="39" max="40" width="7.42578125" style="45" customWidth="1"/>
    <col min="41" max="41" width="6.5703125" style="45" customWidth="1"/>
    <col min="42" max="42" width="6.140625" style="45" customWidth="1"/>
    <col min="43" max="44" width="6.42578125" style="45" customWidth="1"/>
    <col min="45" max="64" width="9.140625" style="45" customWidth="1"/>
    <col min="65" max="66" width="6.42578125" style="45" customWidth="1"/>
    <col min="67" max="16384" width="14.42578125" style="45"/>
  </cols>
  <sheetData>
    <row r="1" spans="1:65" ht="15" customHeight="1">
      <c r="B1" s="108" t="s">
        <v>337</v>
      </c>
      <c r="C1" s="108"/>
      <c r="D1" s="108"/>
      <c r="E1" s="108"/>
      <c r="F1" s="108"/>
      <c r="G1" s="108"/>
      <c r="H1" s="108"/>
      <c r="I1" s="108"/>
      <c r="J1" s="108"/>
      <c r="K1" s="108"/>
    </row>
    <row r="2" spans="1:65" ht="15.75" customHeight="1" thickBot="1">
      <c r="A2" s="87" t="s">
        <v>277</v>
      </c>
      <c r="B2" s="103" t="s">
        <v>278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5"/>
      <c r="S2" s="44"/>
      <c r="T2" s="44"/>
      <c r="U2" s="44"/>
      <c r="V2" s="44"/>
      <c r="W2" s="44"/>
      <c r="X2" s="103" t="s">
        <v>279</v>
      </c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5"/>
      <c r="AN2" s="44"/>
      <c r="AO2" s="44"/>
      <c r="AP2" s="44"/>
      <c r="AS2" s="106" t="s">
        <v>280</v>
      </c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46"/>
      <c r="BK2" s="46"/>
      <c r="BL2" s="46"/>
    </row>
    <row r="3" spans="1:65" ht="15.75" customHeight="1">
      <c r="A3" s="85" t="s">
        <v>281</v>
      </c>
      <c r="B3" s="84" t="s">
        <v>282</v>
      </c>
      <c r="C3" s="47" t="s">
        <v>283</v>
      </c>
      <c r="D3" s="47" t="s">
        <v>284</v>
      </c>
      <c r="E3" s="47" t="s">
        <v>285</v>
      </c>
      <c r="F3" s="47" t="s">
        <v>286</v>
      </c>
      <c r="G3" s="47" t="s">
        <v>287</v>
      </c>
      <c r="H3" s="47" t="s">
        <v>288</v>
      </c>
      <c r="I3" s="47" t="s">
        <v>289</v>
      </c>
      <c r="J3" s="47" t="s">
        <v>290</v>
      </c>
      <c r="K3" s="47" t="s">
        <v>291</v>
      </c>
      <c r="L3" s="47" t="s">
        <v>292</v>
      </c>
      <c r="M3" s="47" t="s">
        <v>293</v>
      </c>
      <c r="N3" s="47" t="s">
        <v>294</v>
      </c>
      <c r="O3" s="47" t="s">
        <v>295</v>
      </c>
      <c r="P3" s="47" t="s">
        <v>296</v>
      </c>
      <c r="Q3" s="47" t="s">
        <v>297</v>
      </c>
      <c r="R3" s="47" t="s">
        <v>298</v>
      </c>
      <c r="S3" s="47" t="s">
        <v>299</v>
      </c>
      <c r="T3" s="47" t="s">
        <v>300</v>
      </c>
      <c r="U3" s="47" t="s">
        <v>301</v>
      </c>
      <c r="V3" s="47" t="s">
        <v>302</v>
      </c>
      <c r="W3" s="48"/>
      <c r="X3" s="48" t="s">
        <v>283</v>
      </c>
      <c r="Y3" s="48" t="s">
        <v>284</v>
      </c>
      <c r="Z3" s="48" t="s">
        <v>285</v>
      </c>
      <c r="AA3" s="48" t="s">
        <v>286</v>
      </c>
      <c r="AB3" s="48" t="s">
        <v>287</v>
      </c>
      <c r="AC3" s="48" t="s">
        <v>288</v>
      </c>
      <c r="AD3" s="48" t="s">
        <v>289</v>
      </c>
      <c r="AE3" s="48" t="s">
        <v>290</v>
      </c>
      <c r="AF3" s="48" t="s">
        <v>291</v>
      </c>
      <c r="AG3" s="48" t="s">
        <v>292</v>
      </c>
      <c r="AH3" s="48" t="s">
        <v>293</v>
      </c>
      <c r="AI3" s="48" t="s">
        <v>294</v>
      </c>
      <c r="AJ3" s="48" t="s">
        <v>295</v>
      </c>
      <c r="AK3" s="48" t="s">
        <v>296</v>
      </c>
      <c r="AL3" s="48" t="s">
        <v>297</v>
      </c>
      <c r="AM3" s="48" t="s">
        <v>298</v>
      </c>
      <c r="AN3" s="48" t="s">
        <v>299</v>
      </c>
      <c r="AO3" s="48" t="s">
        <v>300</v>
      </c>
      <c r="AP3" s="49" t="s">
        <v>301</v>
      </c>
      <c r="AQ3" s="43" t="s">
        <v>302</v>
      </c>
      <c r="AS3" s="50" t="s">
        <v>303</v>
      </c>
      <c r="AT3" s="50" t="s">
        <v>304</v>
      </c>
      <c r="AU3" s="50" t="s">
        <v>305</v>
      </c>
      <c r="AV3" s="50" t="s">
        <v>306</v>
      </c>
      <c r="AW3" s="50" t="s">
        <v>307</v>
      </c>
      <c r="AX3" s="50" t="s">
        <v>308</v>
      </c>
      <c r="AY3" s="50" t="s">
        <v>309</v>
      </c>
      <c r="AZ3" s="51" t="s">
        <v>310</v>
      </c>
      <c r="BA3" s="52" t="s">
        <v>311</v>
      </c>
      <c r="BB3" s="53" t="s">
        <v>312</v>
      </c>
      <c r="BC3" s="54" t="s">
        <v>313</v>
      </c>
      <c r="BD3" s="55" t="s">
        <v>314</v>
      </c>
      <c r="BE3" s="55" t="s">
        <v>315</v>
      </c>
      <c r="BF3" s="55" t="s">
        <v>316</v>
      </c>
      <c r="BG3" s="55" t="s">
        <v>317</v>
      </c>
      <c r="BH3" s="55" t="s">
        <v>318</v>
      </c>
      <c r="BI3" s="55" t="s">
        <v>319</v>
      </c>
      <c r="BJ3" s="56" t="s">
        <v>320</v>
      </c>
      <c r="BK3" s="48" t="s">
        <v>191</v>
      </c>
      <c r="BL3" s="48" t="s">
        <v>192</v>
      </c>
      <c r="BM3" s="45" t="s">
        <v>193</v>
      </c>
    </row>
    <row r="4" spans="1:65" ht="15.75" customHeight="1">
      <c r="A4" s="86" t="s">
        <v>321</v>
      </c>
      <c r="B4" s="58">
        <v>0.59940189731819515</v>
      </c>
      <c r="C4" s="58">
        <v>0.63028176048302464</v>
      </c>
      <c r="D4" s="58">
        <v>0.68273911504939044</v>
      </c>
      <c r="E4" s="58">
        <v>0.72713295359081476</v>
      </c>
      <c r="F4" s="58">
        <v>0.79296498843755236</v>
      </c>
      <c r="G4" s="58">
        <v>0.84071426934758831</v>
      </c>
      <c r="H4" s="58">
        <v>0.92248297060455586</v>
      </c>
      <c r="I4" s="58">
        <v>1</v>
      </c>
      <c r="J4" s="58">
        <v>1.0743160086102135</v>
      </c>
      <c r="K4" s="58">
        <v>1.1298366007303686</v>
      </c>
      <c r="L4" s="58">
        <v>1.1410670111677221</v>
      </c>
      <c r="M4" s="58">
        <v>1.1373870358772937</v>
      </c>
      <c r="N4" s="58">
        <v>1.1486298463546527</v>
      </c>
      <c r="O4" s="58">
        <v>1.1993828027753062</v>
      </c>
      <c r="P4" s="58">
        <v>1.2552477858105926</v>
      </c>
      <c r="Q4" s="58">
        <v>1.2608225634730328</v>
      </c>
      <c r="R4" s="58">
        <v>1.2777041593458629</v>
      </c>
      <c r="S4" s="58">
        <v>1.425304757899363</v>
      </c>
      <c r="T4" s="58">
        <v>1.5200431013310187</v>
      </c>
      <c r="U4" s="58">
        <v>1.5315949174994801</v>
      </c>
      <c r="V4" s="58">
        <v>1.5453542543308378</v>
      </c>
      <c r="W4" s="59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</row>
    <row r="5" spans="1:65" ht="15.75" customHeight="1">
      <c r="A5" s="86" t="s">
        <v>322</v>
      </c>
      <c r="B5" s="58">
        <v>0.63570391323420417</v>
      </c>
      <c r="C5" s="58">
        <v>0.66879160782731495</v>
      </c>
      <c r="D5" s="58">
        <v>0.72051322202431056</v>
      </c>
      <c r="E5" s="58">
        <v>0.75577116949316903</v>
      </c>
      <c r="F5" s="58">
        <v>0.82410572641018809</v>
      </c>
      <c r="G5" s="58">
        <v>0.85968883805778995</v>
      </c>
      <c r="H5" s="58">
        <v>0.95091489682269181</v>
      </c>
      <c r="I5" s="58">
        <v>1</v>
      </c>
      <c r="J5" s="58">
        <v>1.0578150405179021</v>
      </c>
      <c r="K5" s="58">
        <v>1.0978673620552453</v>
      </c>
      <c r="L5" s="58">
        <v>1.1154624729649021</v>
      </c>
      <c r="M5" s="58">
        <v>1.1272890534725246</v>
      </c>
      <c r="N5" s="58">
        <v>1.1357610723089375</v>
      </c>
      <c r="O5" s="58">
        <v>1.1616688298636961</v>
      </c>
      <c r="P5" s="58">
        <v>1.2076296140146305</v>
      </c>
      <c r="Q5" s="58">
        <v>1.1971032110955553</v>
      </c>
      <c r="R5" s="58">
        <v>1.2036504968331887</v>
      </c>
      <c r="S5" s="58">
        <v>1.3247016524283746</v>
      </c>
      <c r="T5" s="58">
        <v>1.4047518529888441</v>
      </c>
      <c r="U5" s="58">
        <v>1.3877160805783346</v>
      </c>
      <c r="V5" s="58">
        <v>1.4116172311721746</v>
      </c>
      <c r="W5" s="59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</row>
    <row r="6" spans="1:65" ht="15.75" customHeight="1">
      <c r="A6" s="86" t="s">
        <v>323</v>
      </c>
      <c r="B6" s="58">
        <v>0.49237926132051169</v>
      </c>
      <c r="C6" s="58">
        <v>0.52966642803643182</v>
      </c>
      <c r="D6" s="58">
        <v>0.57499794982127261</v>
      </c>
      <c r="E6" s="58">
        <v>0.62527061617044499</v>
      </c>
      <c r="F6" s="58">
        <v>0.70727435089860891</v>
      </c>
      <c r="G6" s="58">
        <v>0.82155066910406949</v>
      </c>
      <c r="H6" s="58">
        <v>0.92083642077195649</v>
      </c>
      <c r="I6" s="58">
        <v>1</v>
      </c>
      <c r="J6" s="58">
        <v>1.0989434336373327</v>
      </c>
      <c r="K6" s="58">
        <v>1.1971003619514005</v>
      </c>
      <c r="L6" s="58">
        <v>1.3038498590704926</v>
      </c>
      <c r="M6" s="58">
        <v>1.3782993308473146</v>
      </c>
      <c r="N6" s="58">
        <v>1.4592442645687544</v>
      </c>
      <c r="O6" s="58">
        <v>1.5379296954019626</v>
      </c>
      <c r="P6" s="58">
        <v>1.6128647434863004</v>
      </c>
      <c r="Q6" s="58">
        <v>1.6890275426243571</v>
      </c>
      <c r="R6" s="58">
        <v>1.7869285627398865</v>
      </c>
      <c r="S6" s="58">
        <v>1.8890651825084273</v>
      </c>
      <c r="T6" s="58">
        <v>1.9294777183788701</v>
      </c>
      <c r="U6" s="58">
        <v>2.0605310165893242</v>
      </c>
      <c r="V6" s="58">
        <v>2.1742894575874967</v>
      </c>
      <c r="W6" s="59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</row>
    <row r="7" spans="1:65" ht="15.75" customHeight="1">
      <c r="A7" s="86" t="s">
        <v>324</v>
      </c>
      <c r="B7" s="58">
        <v>1.2910858827183544</v>
      </c>
      <c r="C7" s="58">
        <v>1.2626656560179679</v>
      </c>
      <c r="D7" s="58">
        <v>1.2530709409455609</v>
      </c>
      <c r="E7" s="58">
        <v>1.2087105166111793</v>
      </c>
      <c r="F7" s="58">
        <v>1.1651853702359518</v>
      </c>
      <c r="G7" s="58">
        <v>1.04642217502581</v>
      </c>
      <c r="H7" s="58">
        <v>1.0326642988615935</v>
      </c>
      <c r="I7" s="58">
        <v>1</v>
      </c>
      <c r="J7" s="58">
        <v>0.96257460406009976</v>
      </c>
      <c r="K7" s="58">
        <v>0.91710553012080387</v>
      </c>
      <c r="L7" s="58">
        <v>0.85551450974586074</v>
      </c>
      <c r="M7" s="58">
        <v>0.81788406062674324</v>
      </c>
      <c r="N7" s="58">
        <v>0.77832142286650352</v>
      </c>
      <c r="O7" s="58">
        <v>0.75534586095632639</v>
      </c>
      <c r="P7" s="58">
        <v>0.74874822510179573</v>
      </c>
      <c r="Q7" s="58">
        <v>0.70875292491413999</v>
      </c>
      <c r="R7" s="58">
        <v>0.67358624285888569</v>
      </c>
      <c r="S7" s="58">
        <v>0.70124719077684072</v>
      </c>
      <c r="T7" s="58">
        <v>0.72804771965395076</v>
      </c>
      <c r="U7" s="58">
        <v>0.67347497776342113</v>
      </c>
      <c r="V7" s="58">
        <v>0.64923151158468473</v>
      </c>
      <c r="W7" s="59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</row>
    <row r="8" spans="1:65" ht="15.75" customHeight="1">
      <c r="A8" s="86" t="s">
        <v>325</v>
      </c>
      <c r="B8" s="58">
        <v>0.58901951253239693</v>
      </c>
      <c r="C8" s="58">
        <v>0.61990130568356372</v>
      </c>
      <c r="D8" s="58">
        <v>0.67229581251105464</v>
      </c>
      <c r="E8" s="58">
        <v>0.71762864854284647</v>
      </c>
      <c r="F8" s="58">
        <v>0.79065056593301686</v>
      </c>
      <c r="G8" s="58">
        <v>0.84184572083049736</v>
      </c>
      <c r="H8" s="58">
        <v>0.91680610847101296</v>
      </c>
      <c r="I8" s="58">
        <v>1</v>
      </c>
      <c r="J8" s="58">
        <v>1.0705381882678</v>
      </c>
      <c r="K8" s="58">
        <v>1.1329616807272709</v>
      </c>
      <c r="L8" s="58">
        <v>1.1726731973854072</v>
      </c>
      <c r="M8" s="58">
        <v>1.1826446630078273</v>
      </c>
      <c r="N8" s="58">
        <v>1.2177350457020129</v>
      </c>
      <c r="O8" s="58">
        <v>1.2693646308814337</v>
      </c>
      <c r="P8" s="58">
        <v>1.3307353930274686</v>
      </c>
      <c r="Q8" s="58">
        <v>1.3753966041215022</v>
      </c>
      <c r="R8" s="58">
        <v>1.4184167210508203</v>
      </c>
      <c r="S8" s="58">
        <v>1.5414080452737322</v>
      </c>
      <c r="T8" s="58">
        <v>1.6545877958086583</v>
      </c>
      <c r="U8" s="58">
        <v>1.693183996613568</v>
      </c>
      <c r="V8" s="58">
        <v>1.746994289515525</v>
      </c>
      <c r="W8" s="59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</row>
    <row r="9" spans="1:65" ht="15.75" customHeight="1">
      <c r="A9" s="86" t="s">
        <v>326</v>
      </c>
      <c r="B9" s="58">
        <v>1.0792578169458173</v>
      </c>
      <c r="C9" s="58">
        <v>1.0788678805730858</v>
      </c>
      <c r="D9" s="58">
        <v>1.0717205263158813</v>
      </c>
      <c r="E9" s="58">
        <v>1.0531507779514815</v>
      </c>
      <c r="F9" s="58">
        <v>1.0423134592178431</v>
      </c>
      <c r="G9" s="58">
        <v>1.0211952342166568</v>
      </c>
      <c r="H9" s="58">
        <v>1.037203927893285</v>
      </c>
      <c r="I9" s="58">
        <v>1</v>
      </c>
      <c r="J9" s="58">
        <v>0.98811518553066768</v>
      </c>
      <c r="K9" s="58">
        <v>0.96902426686708609</v>
      </c>
      <c r="L9" s="58">
        <v>0.95121341176035901</v>
      </c>
      <c r="M9" s="58">
        <v>0.95319337137622007</v>
      </c>
      <c r="N9" s="58">
        <v>0.93268324363136146</v>
      </c>
      <c r="O9" s="58">
        <v>0.9151577108754364</v>
      </c>
      <c r="P9" s="58">
        <v>0.90749041495562222</v>
      </c>
      <c r="Q9" s="58">
        <v>0.87036946834703943</v>
      </c>
      <c r="R9" s="58">
        <v>0.84858735727641166</v>
      </c>
      <c r="S9" s="58">
        <v>0.85941010655171868</v>
      </c>
      <c r="T9" s="58">
        <v>0.84900411845615587</v>
      </c>
      <c r="U9" s="58">
        <v>0.81958965083169888</v>
      </c>
      <c r="V9" s="58">
        <v>0.80802624235460041</v>
      </c>
      <c r="W9" s="59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</row>
    <row r="10" spans="1:65" ht="15.75" customHeight="1">
      <c r="W10" s="59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</row>
    <row r="11" spans="1:65" ht="15.75" customHeight="1">
      <c r="V11" s="60"/>
      <c r="W11" s="61"/>
      <c r="X11" s="57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</row>
    <row r="12" spans="1:65" ht="15.75" customHeight="1">
      <c r="W12" s="59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</row>
    <row r="13" spans="1:65" ht="15.75" customHeight="1">
      <c r="W13" s="59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</row>
    <row r="14" spans="1:65" ht="15.75" customHeight="1">
      <c r="W14" s="59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</row>
    <row r="15" spans="1:65" ht="15.75" customHeight="1">
      <c r="W15" s="59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</row>
    <row r="16" spans="1:65" ht="15.75" customHeight="1">
      <c r="W16" s="59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</row>
    <row r="17" spans="22:42" ht="15.75" customHeight="1">
      <c r="W17" s="59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</row>
    <row r="18" spans="22:42" ht="15.75" customHeight="1">
      <c r="W18" s="59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</row>
    <row r="19" spans="22:42" ht="15.75" customHeight="1">
      <c r="W19" s="59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</row>
    <row r="20" spans="22:42" ht="15.75" customHeight="1">
      <c r="W20" s="59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</row>
    <row r="21" spans="22:42" ht="15.75" customHeight="1">
      <c r="W21" s="59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</row>
    <row r="22" spans="22:42" ht="15.75" customHeight="1">
      <c r="W22" s="59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</row>
    <row r="23" spans="22:42" ht="15.75" customHeight="1">
      <c r="W23" s="59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</row>
    <row r="24" spans="22:42" ht="15.75" customHeight="1">
      <c r="W24" s="59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</row>
    <row r="25" spans="22:42" ht="15.75" customHeight="1">
      <c r="W25" s="59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</row>
    <row r="26" spans="22:42" ht="15.75" customHeight="1">
      <c r="W26" s="59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</row>
    <row r="27" spans="22:42" ht="15.75" customHeight="1">
      <c r="W27" s="59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</row>
    <row r="28" spans="22:42" ht="15.75" customHeight="1">
      <c r="W28" s="59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</row>
    <row r="29" spans="22:42" ht="15.75" customHeight="1">
      <c r="W29" s="59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</row>
    <row r="30" spans="22:42" ht="15.75" customHeight="1">
      <c r="W30" s="59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</row>
    <row r="31" spans="22:42" ht="15.75" customHeight="1">
      <c r="W31" s="59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</row>
    <row r="32" spans="22:42" ht="15.75" customHeight="1">
      <c r="V32" s="62"/>
      <c r="W32" s="59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</row>
    <row r="33" spans="23:42" ht="15.75" customHeight="1">
      <c r="W33" s="59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</row>
    <row r="34" spans="23:42" ht="15.75" customHeight="1">
      <c r="W34" s="59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</row>
    <row r="35" spans="23:42" ht="15.75" customHeight="1">
      <c r="W35" s="59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</row>
    <row r="36" spans="23:42" ht="15.75" customHeight="1">
      <c r="W36" s="59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</row>
    <row r="37" spans="23:42" ht="15.75" customHeight="1">
      <c r="W37" s="59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</row>
    <row r="38" spans="23:42" ht="15.75" customHeight="1">
      <c r="W38" s="59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</row>
    <row r="39" spans="23:42" ht="15.75" customHeight="1">
      <c r="W39" s="59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</row>
    <row r="40" spans="23:42" ht="15.75" customHeight="1">
      <c r="W40" s="59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</row>
    <row r="41" spans="23:42" ht="15.75" customHeight="1">
      <c r="W41" s="59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</row>
    <row r="42" spans="23:42" ht="15.75" customHeight="1">
      <c r="W42" s="59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</row>
    <row r="43" spans="23:42" ht="15.75" customHeight="1">
      <c r="W43" s="59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</row>
    <row r="44" spans="23:42" ht="15.75" customHeight="1">
      <c r="W44" s="59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</row>
    <row r="45" spans="23:42" ht="15.75" customHeight="1">
      <c r="W45" s="59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</row>
    <row r="46" spans="23:42" ht="15.75" customHeight="1">
      <c r="W46" s="59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</row>
    <row r="47" spans="23:42" ht="15.75" customHeight="1">
      <c r="W47" s="59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</row>
    <row r="48" spans="23:42" ht="15.75" customHeight="1">
      <c r="W48" s="59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</row>
    <row r="49" spans="23:42" ht="15.75" customHeight="1">
      <c r="W49" s="59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J49" s="46"/>
      <c r="AK49" s="46"/>
      <c r="AL49" s="46"/>
      <c r="AM49" s="46"/>
      <c r="AN49" s="46"/>
      <c r="AO49" s="46"/>
      <c r="AP49" s="46"/>
    </row>
    <row r="50" spans="23:42" ht="15.75" customHeight="1">
      <c r="W50" s="59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J50" s="46"/>
      <c r="AK50" s="46"/>
      <c r="AL50" s="46"/>
      <c r="AM50" s="46"/>
      <c r="AN50" s="46"/>
      <c r="AO50" s="46"/>
      <c r="AP50" s="46"/>
    </row>
    <row r="51" spans="23:42" ht="15.75" customHeight="1">
      <c r="W51" s="59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J51" s="46"/>
      <c r="AK51" s="46"/>
      <c r="AL51" s="46"/>
      <c r="AM51" s="46"/>
      <c r="AN51" s="46"/>
      <c r="AO51" s="46"/>
      <c r="AP51" s="46"/>
    </row>
    <row r="52" spans="23:42" ht="15.75" customHeight="1">
      <c r="W52" s="59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</row>
    <row r="53" spans="23:42" ht="15.75" customHeight="1">
      <c r="W53" s="59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</row>
    <row r="54" spans="23:42" ht="15.75" customHeight="1">
      <c r="W54" s="59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</row>
    <row r="55" spans="23:42" ht="15.75" customHeight="1">
      <c r="W55" s="59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</row>
    <row r="56" spans="23:42" ht="15.75" customHeight="1">
      <c r="W56" s="59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</row>
    <row r="57" spans="23:42" ht="15.75" customHeight="1">
      <c r="W57" s="59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</row>
    <row r="58" spans="23:42" ht="15.75" customHeight="1">
      <c r="W58" s="59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</row>
    <row r="59" spans="23:42" ht="15.75" customHeight="1">
      <c r="W59" s="59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</row>
    <row r="60" spans="23:42" ht="15.75" customHeight="1">
      <c r="W60" s="59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</row>
    <row r="61" spans="23:42" ht="15.75" customHeight="1">
      <c r="W61" s="59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</row>
    <row r="62" spans="23:42" ht="15.75" customHeight="1">
      <c r="W62" s="59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</row>
    <row r="63" spans="23:42" ht="15.75" customHeight="1">
      <c r="W63" s="59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</row>
    <row r="64" spans="23:42" ht="15.75" customHeight="1">
      <c r="W64" s="59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</row>
    <row r="65" spans="23:42" ht="15.75" customHeight="1">
      <c r="W65" s="59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</row>
    <row r="66" spans="23:42" ht="15.75" customHeight="1">
      <c r="W66" s="59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</row>
    <row r="67" spans="23:42" ht="15.75" customHeight="1">
      <c r="W67" s="59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</row>
    <row r="68" spans="23:42" ht="15.75" customHeight="1">
      <c r="W68" s="59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</row>
    <row r="69" spans="23:42" ht="15.75" customHeight="1">
      <c r="W69" s="59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</row>
    <row r="70" spans="23:42" ht="15.75" customHeight="1">
      <c r="W70" s="59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</row>
    <row r="71" spans="23:42" ht="15.75" customHeight="1">
      <c r="W71" s="59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</row>
    <row r="72" spans="23:42" ht="15.75" customHeight="1">
      <c r="W72" s="59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</row>
    <row r="73" spans="23:42" ht="15.75" customHeight="1">
      <c r="W73" s="59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</row>
    <row r="74" spans="23:42" ht="15.75" customHeight="1">
      <c r="W74" s="59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</row>
    <row r="75" spans="23:42" ht="15.75" customHeight="1">
      <c r="W75" s="59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</row>
    <row r="76" spans="23:42" ht="15.75" customHeight="1">
      <c r="W76" s="59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</row>
    <row r="77" spans="23:42" ht="15.75" customHeight="1">
      <c r="W77" s="59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</row>
    <row r="78" spans="23:42" ht="15.75" customHeight="1">
      <c r="W78" s="59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</row>
    <row r="79" spans="23:42" ht="15.75" customHeight="1">
      <c r="W79" s="59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</row>
    <row r="80" spans="23:42" ht="15.75" customHeight="1">
      <c r="W80" s="59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</row>
    <row r="81" spans="23:42" ht="15.75" customHeight="1">
      <c r="W81" s="59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</row>
    <row r="82" spans="23:42" ht="15.75" customHeight="1">
      <c r="W82" s="59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</row>
    <row r="83" spans="23:42" ht="15.75" customHeight="1">
      <c r="W83" s="59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</row>
    <row r="84" spans="23:42" ht="15.75" customHeight="1">
      <c r="W84" s="59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</row>
    <row r="85" spans="23:42" ht="15.75" customHeight="1">
      <c r="W85" s="59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</row>
    <row r="86" spans="23:42" ht="15.75" customHeight="1">
      <c r="W86" s="59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</row>
    <row r="87" spans="23:42" ht="15.75" customHeight="1">
      <c r="W87" s="59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</row>
    <row r="88" spans="23:42" ht="15.75" customHeight="1">
      <c r="W88" s="59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</row>
    <row r="89" spans="23:42" ht="15.75" customHeight="1">
      <c r="W89" s="59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</row>
    <row r="90" spans="23:42" ht="15.75" customHeight="1">
      <c r="W90" s="59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</row>
    <row r="91" spans="23:42" ht="15.75" customHeight="1">
      <c r="W91" s="59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</row>
    <row r="92" spans="23:42" ht="15.75" customHeight="1">
      <c r="W92" s="59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</row>
    <row r="93" spans="23:42" ht="15.75" customHeight="1">
      <c r="W93" s="59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</row>
    <row r="94" spans="23:42" ht="15.75" customHeight="1">
      <c r="W94" s="59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</row>
    <row r="95" spans="23:42" ht="15.75" customHeight="1">
      <c r="W95" s="59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</row>
    <row r="96" spans="23:42" ht="15.75" customHeight="1">
      <c r="W96" s="59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</row>
    <row r="97" spans="23:42" ht="15.75" customHeight="1">
      <c r="W97" s="59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</row>
    <row r="98" spans="23:42" ht="15.75" customHeight="1">
      <c r="W98" s="59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</row>
    <row r="99" spans="23:42" ht="15.75" customHeight="1">
      <c r="W99" s="59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</row>
    <row r="100" spans="23:42" ht="15.75" customHeight="1">
      <c r="W100" s="59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</row>
    <row r="101" spans="23:42" ht="15.75" customHeight="1">
      <c r="W101" s="59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</row>
    <row r="102" spans="23:42" ht="15.75" customHeight="1">
      <c r="W102" s="59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</row>
    <row r="103" spans="23:42" ht="15.75" customHeight="1">
      <c r="W103" s="59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</row>
    <row r="104" spans="23:42" ht="15.75" customHeight="1">
      <c r="W104" s="59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</row>
    <row r="105" spans="23:42" ht="15.75" customHeight="1">
      <c r="W105" s="59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</row>
    <row r="106" spans="23:42" ht="15.75" customHeight="1">
      <c r="W106" s="59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</row>
    <row r="107" spans="23:42" ht="15.75" customHeight="1">
      <c r="W107" s="59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</row>
    <row r="108" spans="23:42" ht="15.75" customHeight="1">
      <c r="W108" s="59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</row>
    <row r="109" spans="23:42" ht="15.75" customHeight="1">
      <c r="W109" s="59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</row>
    <row r="110" spans="23:42" ht="15.75" customHeight="1">
      <c r="W110" s="59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</row>
    <row r="111" spans="23:42" ht="15.75" customHeight="1">
      <c r="W111" s="59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</row>
    <row r="112" spans="23:42" ht="15.75" customHeight="1">
      <c r="W112" s="59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</row>
    <row r="113" spans="23:42" ht="15.75" customHeight="1">
      <c r="W113" s="59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</row>
    <row r="114" spans="23:42" ht="15.75" customHeight="1">
      <c r="W114" s="59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</row>
    <row r="115" spans="23:42" ht="15.75" customHeight="1">
      <c r="W115" s="59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</row>
    <row r="116" spans="23:42" ht="15.75" customHeight="1">
      <c r="W116" s="59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</row>
    <row r="117" spans="23:42" ht="15.75" customHeight="1">
      <c r="W117" s="59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</row>
    <row r="118" spans="23:42" ht="15.75" customHeight="1">
      <c r="W118" s="59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</row>
    <row r="119" spans="23:42" ht="15.75" customHeight="1">
      <c r="W119" s="59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</row>
    <row r="120" spans="23:42" ht="15.75" customHeight="1">
      <c r="W120" s="59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</row>
    <row r="121" spans="23:42" ht="15.75" customHeight="1">
      <c r="W121" s="59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</row>
    <row r="122" spans="23:42" ht="15.75" customHeight="1">
      <c r="W122" s="59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</row>
    <row r="123" spans="23:42" ht="15.75" customHeight="1">
      <c r="W123" s="59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</row>
    <row r="124" spans="23:42" ht="15.75" customHeight="1">
      <c r="W124" s="59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</row>
    <row r="125" spans="23:42" ht="15.75" customHeight="1">
      <c r="W125" s="59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</row>
    <row r="126" spans="23:42" ht="15.75" customHeight="1">
      <c r="W126" s="59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</row>
    <row r="127" spans="23:42" ht="15.75" customHeight="1">
      <c r="W127" s="59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</row>
    <row r="128" spans="23:42" ht="15.75" customHeight="1">
      <c r="W128" s="59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</row>
    <row r="129" spans="23:42" ht="15.75" customHeight="1">
      <c r="W129" s="59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</row>
    <row r="130" spans="23:42" ht="15.75" customHeight="1">
      <c r="W130" s="59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</row>
    <row r="131" spans="23:42" ht="15.75" customHeight="1">
      <c r="W131" s="59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</row>
    <row r="132" spans="23:42" ht="15.75" customHeight="1">
      <c r="W132" s="59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</row>
    <row r="133" spans="23:42" ht="15.75" customHeight="1">
      <c r="W133" s="59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</row>
    <row r="134" spans="23:42" ht="15.75" customHeight="1">
      <c r="W134" s="59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</row>
    <row r="135" spans="23:42" ht="15.75" customHeight="1">
      <c r="W135" s="59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</row>
    <row r="136" spans="23:42" ht="15.75" customHeight="1">
      <c r="W136" s="59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</row>
    <row r="137" spans="23:42" ht="15.75" customHeight="1">
      <c r="W137" s="59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</row>
    <row r="138" spans="23:42" ht="15.75" customHeight="1">
      <c r="W138" s="59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</row>
    <row r="139" spans="23:42" ht="15.75" customHeight="1">
      <c r="W139" s="59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</row>
    <row r="140" spans="23:42" ht="15.75" customHeight="1">
      <c r="W140" s="59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</row>
    <row r="141" spans="23:42" ht="15.75" customHeight="1">
      <c r="W141" s="59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</row>
    <row r="142" spans="23:42" ht="15.75" customHeight="1">
      <c r="W142" s="59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</row>
    <row r="143" spans="23:42" ht="15.75" customHeight="1">
      <c r="W143" s="59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</row>
    <row r="144" spans="23:42" ht="15.75" customHeight="1">
      <c r="W144" s="59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</row>
    <row r="145" spans="23:42" ht="15.75" customHeight="1">
      <c r="W145" s="59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</row>
    <row r="146" spans="23:42" ht="15.75" customHeight="1">
      <c r="W146" s="59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</row>
    <row r="147" spans="23:42" ht="15.75" customHeight="1">
      <c r="W147" s="59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</row>
    <row r="148" spans="23:42" ht="15.75" customHeight="1">
      <c r="W148" s="59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</row>
    <row r="149" spans="23:42" ht="15.75" customHeight="1">
      <c r="W149" s="59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</row>
    <row r="150" spans="23:42" ht="15.75" customHeight="1">
      <c r="W150" s="59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</row>
    <row r="151" spans="23:42" ht="15.75" customHeight="1">
      <c r="W151" s="59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</row>
    <row r="152" spans="23:42" ht="15.75" customHeight="1">
      <c r="W152" s="59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</row>
    <row r="153" spans="23:42" ht="15.75" customHeight="1">
      <c r="W153" s="59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</row>
    <row r="154" spans="23:42" ht="15.75" customHeight="1">
      <c r="W154" s="59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</row>
    <row r="155" spans="23:42" ht="15.75" customHeight="1">
      <c r="W155" s="59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</row>
    <row r="156" spans="23:42" ht="15.75" customHeight="1">
      <c r="W156" s="59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</row>
    <row r="157" spans="23:42" ht="15.75" customHeight="1">
      <c r="W157" s="59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</row>
    <row r="158" spans="23:42" ht="15.75" customHeight="1">
      <c r="W158" s="59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</row>
    <row r="159" spans="23:42" ht="15.75" customHeight="1">
      <c r="W159" s="59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</row>
    <row r="160" spans="23:42" ht="15.75" customHeight="1">
      <c r="W160" s="59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</row>
    <row r="161" spans="23:42" ht="15.75" customHeight="1">
      <c r="W161" s="59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</row>
    <row r="162" spans="23:42" ht="15.75" customHeight="1">
      <c r="W162" s="59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</row>
    <row r="163" spans="23:42" ht="15.75" customHeight="1">
      <c r="W163" s="59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</row>
    <row r="164" spans="23:42" ht="15.75" customHeight="1">
      <c r="W164" s="59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</row>
    <row r="165" spans="23:42" ht="15.75" customHeight="1">
      <c r="W165" s="59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</row>
    <row r="166" spans="23:42" ht="15.75" customHeight="1">
      <c r="W166" s="59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</row>
    <row r="167" spans="23:42" ht="15.75" customHeight="1">
      <c r="W167" s="59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</row>
    <row r="168" spans="23:42" ht="15.75" customHeight="1">
      <c r="W168" s="59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</row>
    <row r="169" spans="23:42" ht="15.75" customHeight="1">
      <c r="W169" s="59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</row>
    <row r="170" spans="23:42" ht="15.75" customHeight="1">
      <c r="W170" s="59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</row>
    <row r="171" spans="23:42" ht="15.75" customHeight="1">
      <c r="W171" s="59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</row>
    <row r="172" spans="23:42" ht="15.75" customHeight="1">
      <c r="W172" s="59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</row>
    <row r="173" spans="23:42" ht="15.75" customHeight="1">
      <c r="W173" s="59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</row>
    <row r="174" spans="23:42" ht="15.75" customHeight="1">
      <c r="W174" s="59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</row>
    <row r="175" spans="23:42" ht="15.75" customHeight="1">
      <c r="W175" s="59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</row>
    <row r="176" spans="23:42" ht="15.75" customHeight="1">
      <c r="W176" s="59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</row>
    <row r="177" spans="23:42" ht="15.75" customHeight="1">
      <c r="W177" s="59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</row>
    <row r="178" spans="23:42" ht="15.75" customHeight="1">
      <c r="W178" s="59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</row>
    <row r="179" spans="23:42" ht="15.75" customHeight="1">
      <c r="W179" s="59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</row>
    <row r="180" spans="23:42" ht="15.75" customHeight="1">
      <c r="W180" s="59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</row>
    <row r="181" spans="23:42" ht="15.75" customHeight="1">
      <c r="W181" s="59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</row>
    <row r="182" spans="23:42" ht="15.75" customHeight="1">
      <c r="W182" s="59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</row>
    <row r="183" spans="23:42" ht="15.75" customHeight="1">
      <c r="W183" s="59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</row>
    <row r="184" spans="23:42" ht="15.75" customHeight="1">
      <c r="W184" s="59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</row>
    <row r="185" spans="23:42" ht="15.75" customHeight="1">
      <c r="W185" s="59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</row>
    <row r="186" spans="23:42" ht="15.75" customHeight="1">
      <c r="W186" s="59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</row>
    <row r="187" spans="23:42" ht="15.75" customHeight="1">
      <c r="W187" s="59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</row>
    <row r="188" spans="23:42" ht="15.75" customHeight="1">
      <c r="W188" s="59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</row>
    <row r="189" spans="23:42" ht="15.75" customHeight="1">
      <c r="W189" s="59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</row>
    <row r="190" spans="23:42" ht="15" customHeight="1">
      <c r="W190" s="59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</row>
    <row r="191" spans="23:42" ht="15" customHeight="1">
      <c r="W191" s="59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</row>
    <row r="192" spans="23:42" ht="15" customHeight="1">
      <c r="W192" s="59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</row>
    <row r="193" spans="23:42" ht="15" customHeight="1">
      <c r="W193" s="59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</row>
    <row r="194" spans="23:42" ht="15" customHeight="1">
      <c r="W194" s="59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</row>
    <row r="195" spans="23:42" ht="15" customHeight="1">
      <c r="W195" s="59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</row>
    <row r="196" spans="23:42" ht="15" customHeight="1">
      <c r="W196" s="59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</row>
    <row r="197" spans="23:42" ht="15" customHeight="1">
      <c r="W197" s="59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</row>
  </sheetData>
  <mergeCells count="4">
    <mergeCell ref="B2:R2"/>
    <mergeCell ref="X2:AM2"/>
    <mergeCell ref="AS2:BI2"/>
    <mergeCell ref="B1:K1"/>
  </mergeCells>
  <conditionalFormatting sqref="AQ3">
    <cfRule type="expression" dxfId="0" priority="2">
      <formula>AQ3&gt;AP3</formula>
    </cfRule>
  </conditionalFormatting>
  <pageMargins left="0.7" right="0.7" top="0.75" bottom="0.75" header="0" footer="0"/>
  <pageSetup paperSize="9" scale="12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6B321-D02B-48E2-A726-992A36283637}">
  <dimension ref="A1:AK4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S14" sqref="S14"/>
    </sheetView>
  </sheetViews>
  <sheetFormatPr defaultColWidth="8.85546875" defaultRowHeight="15"/>
  <cols>
    <col min="1" max="1" width="8.85546875" customWidth="1"/>
    <col min="2" max="3" width="9" bestFit="1" customWidth="1"/>
    <col min="4" max="4" width="9.28515625" bestFit="1" customWidth="1"/>
    <col min="5" max="5" width="9" bestFit="1" customWidth="1"/>
    <col min="6" max="6" width="9.42578125" bestFit="1" customWidth="1"/>
    <col min="7" max="11" width="9" bestFit="1" customWidth="1"/>
    <col min="12" max="12" width="9.140625" bestFit="1" customWidth="1"/>
    <col min="13" max="15" width="9" bestFit="1" customWidth="1"/>
    <col min="16" max="16" width="9.28515625" bestFit="1" customWidth="1"/>
    <col min="17" max="17" width="9" bestFit="1" customWidth="1"/>
    <col min="18" max="18" width="9.42578125" bestFit="1" customWidth="1"/>
    <col min="19" max="23" width="9" bestFit="1" customWidth="1"/>
    <col min="24" max="24" width="9.140625" bestFit="1" customWidth="1"/>
    <col min="25" max="27" width="9" bestFit="1" customWidth="1"/>
    <col min="28" max="28" width="9.28515625" bestFit="1" customWidth="1"/>
    <col min="29" max="29" width="9" bestFit="1" customWidth="1"/>
    <col min="30" max="30" width="9.42578125" bestFit="1" customWidth="1"/>
    <col min="31" max="35" width="9" bestFit="1" customWidth="1"/>
    <col min="36" max="36" width="9.140625" bestFit="1" customWidth="1"/>
    <col min="37" max="37" width="9" bestFit="1" customWidth="1"/>
  </cols>
  <sheetData>
    <row r="1" spans="1:37">
      <c r="B1" s="96" t="s">
        <v>338</v>
      </c>
      <c r="C1" s="96"/>
      <c r="D1" s="96"/>
      <c r="E1" s="96"/>
      <c r="F1" s="96"/>
      <c r="G1" s="96"/>
    </row>
    <row r="2" spans="1:37">
      <c r="A2" s="21"/>
      <c r="B2" s="37">
        <v>44927</v>
      </c>
      <c r="C2" s="37">
        <v>44958</v>
      </c>
      <c r="D2" s="37">
        <v>44986</v>
      </c>
      <c r="E2" s="37">
        <v>45017</v>
      </c>
      <c r="F2" s="37">
        <v>45047</v>
      </c>
      <c r="G2" s="37">
        <v>45078</v>
      </c>
      <c r="H2" s="37">
        <v>45108</v>
      </c>
      <c r="I2" s="37">
        <v>45139</v>
      </c>
      <c r="J2" s="37">
        <v>45170</v>
      </c>
      <c r="K2" s="37">
        <v>45200</v>
      </c>
      <c r="L2" s="37">
        <v>45231</v>
      </c>
      <c r="M2" s="37">
        <v>45261</v>
      </c>
      <c r="N2" s="37">
        <v>45292</v>
      </c>
      <c r="O2" s="37">
        <v>45323</v>
      </c>
      <c r="P2" s="37">
        <v>45352</v>
      </c>
      <c r="Q2" s="37">
        <v>45383</v>
      </c>
      <c r="R2" s="37">
        <v>45413</v>
      </c>
      <c r="S2" s="37">
        <v>45444</v>
      </c>
      <c r="T2" s="37">
        <v>45474</v>
      </c>
      <c r="U2" s="37">
        <v>45505</v>
      </c>
      <c r="V2" s="37">
        <v>45536</v>
      </c>
      <c r="W2" s="37">
        <v>45566</v>
      </c>
      <c r="X2" s="37">
        <v>45597</v>
      </c>
      <c r="Y2" s="37">
        <v>45627</v>
      </c>
      <c r="Z2" s="37">
        <v>45658</v>
      </c>
      <c r="AA2" s="37">
        <v>45689</v>
      </c>
      <c r="AB2" s="37">
        <v>45717</v>
      </c>
      <c r="AC2" s="37">
        <v>45748</v>
      </c>
      <c r="AD2" s="37">
        <v>45778</v>
      </c>
      <c r="AE2" s="37">
        <v>45809</v>
      </c>
      <c r="AF2" s="37">
        <v>45839</v>
      </c>
      <c r="AG2" s="37">
        <v>45870</v>
      </c>
      <c r="AH2" s="37">
        <v>45901</v>
      </c>
      <c r="AI2" s="37">
        <v>45931</v>
      </c>
      <c r="AJ2" s="37">
        <v>45962</v>
      </c>
      <c r="AK2" s="37">
        <v>45992</v>
      </c>
    </row>
    <row r="3" spans="1:37">
      <c r="A3" s="67" t="s">
        <v>216</v>
      </c>
      <c r="B3" s="38">
        <v>6.8509615384615419</v>
      </c>
      <c r="C3" s="38">
        <v>6.7186562687462592</v>
      </c>
      <c r="D3" s="38">
        <v>5.5127445168938971</v>
      </c>
      <c r="E3" s="38">
        <v>4.6838407494145251</v>
      </c>
      <c r="F3" s="38">
        <v>4.2318840579710137</v>
      </c>
      <c r="G3" s="38">
        <v>4.7811059907834075</v>
      </c>
      <c r="H3" s="38">
        <v>7.6305220883533975</v>
      </c>
      <c r="I3" s="38">
        <v>7.0165430690245278</v>
      </c>
      <c r="J3" s="38">
        <v>5.3287981859410527</v>
      </c>
      <c r="K3" s="38">
        <v>5.1152332771219777</v>
      </c>
      <c r="L3" s="38">
        <v>5.8492688413948057</v>
      </c>
      <c r="M3" s="38">
        <v>5.9288537549407216</v>
      </c>
      <c r="N3" s="38">
        <v>5.3430821147356644</v>
      </c>
      <c r="O3" s="38">
        <v>5.3400786958965663</v>
      </c>
      <c r="P3" s="38">
        <v>5.5056179775280878</v>
      </c>
      <c r="Q3" s="38">
        <v>5.4250559284116262</v>
      </c>
      <c r="R3" s="38">
        <v>5.3392658509454849</v>
      </c>
      <c r="S3" s="38">
        <v>5.6624518966464921</v>
      </c>
      <c r="T3" s="38">
        <v>4.1044776119403048</v>
      </c>
      <c r="U3" s="38">
        <v>4.1577825159914816</v>
      </c>
      <c r="V3" s="38">
        <v>5.8665231431646703</v>
      </c>
      <c r="W3" s="38">
        <v>6.6844919786096302</v>
      </c>
      <c r="X3" s="38">
        <v>5.951115834218923</v>
      </c>
      <c r="Y3" s="38">
        <v>5.7569296375266532</v>
      </c>
      <c r="Z3" s="38">
        <v>4.5915643352909763</v>
      </c>
      <c r="AA3" s="38">
        <v>3.7886872998932786</v>
      </c>
      <c r="AB3" s="38">
        <v>3.2481363152289555</v>
      </c>
      <c r="AC3" s="38">
        <v>2.917771883289122</v>
      </c>
      <c r="AD3" s="38">
        <v>2.5871172122492014</v>
      </c>
      <c r="AE3" s="38">
        <v>1.7169614984391401</v>
      </c>
      <c r="AF3" s="38">
        <v>1.177675371223752</v>
      </c>
      <c r="AG3" s="38">
        <v>1.6888433981576245</v>
      </c>
      <c r="AH3" s="38">
        <v>1.067615658362997</v>
      </c>
      <c r="AI3" s="38">
        <v>-0.25062656641604564</v>
      </c>
      <c r="AJ3" s="38">
        <v>0.10030090270811698</v>
      </c>
      <c r="AK3" s="39">
        <v>0.75604838709677491</v>
      </c>
    </row>
    <row r="4" spans="1:37">
      <c r="A4" s="67" t="s">
        <v>217</v>
      </c>
      <c r="B4" s="38">
        <v>6.0000000000000053</v>
      </c>
      <c r="C4" s="38">
        <v>6.1027190332326287</v>
      </c>
      <c r="D4" s="38">
        <v>5.8858858858858998</v>
      </c>
      <c r="E4" s="38">
        <v>4.8463356973995397</v>
      </c>
      <c r="F4" s="38">
        <v>4.3325526932084246</v>
      </c>
      <c r="G4" s="38">
        <v>4.9591598599766584</v>
      </c>
      <c r="H4" s="38">
        <v>7.1967498549042164</v>
      </c>
      <c r="I4" s="38">
        <v>6.585788561525141</v>
      </c>
      <c r="J4" s="38">
        <v>4.6524985640436389</v>
      </c>
      <c r="K4" s="38">
        <v>4.6206503137478538</v>
      </c>
      <c r="L4" s="38">
        <v>5.2571428571428491</v>
      </c>
      <c r="M4" s="38">
        <v>5.4566341183228007</v>
      </c>
      <c r="N4" s="38">
        <v>4.9170954831332159</v>
      </c>
      <c r="O4" s="38">
        <v>4.7835990888382751</v>
      </c>
      <c r="P4" s="38">
        <v>4.1406693136698758</v>
      </c>
      <c r="Q4" s="38">
        <v>4.114994363021407</v>
      </c>
      <c r="R4" s="38">
        <v>4.2087542087542174</v>
      </c>
      <c r="S4" s="38">
        <v>4.3913285158421411</v>
      </c>
      <c r="T4" s="38">
        <v>3.0319436924743037</v>
      </c>
      <c r="U4" s="38">
        <v>3.1436314363143758</v>
      </c>
      <c r="V4" s="38">
        <v>5.0493962678375581</v>
      </c>
      <c r="W4" s="38">
        <v>5.6161395856052287</v>
      </c>
      <c r="X4" s="38">
        <v>4.8859934853420217</v>
      </c>
      <c r="Y4" s="38">
        <v>4.5751633986928164</v>
      </c>
      <c r="Z4" s="38">
        <v>3.8692098092643068</v>
      </c>
      <c r="AA4" s="38">
        <v>3.315217391304337</v>
      </c>
      <c r="AB4" s="38">
        <v>3.4313725490196179</v>
      </c>
      <c r="AC4" s="38">
        <v>3.3567948023822458</v>
      </c>
      <c r="AD4" s="38">
        <v>3.123317178244478</v>
      </c>
      <c r="AE4" s="38">
        <v>2.5559105431309792</v>
      </c>
      <c r="AF4" s="38">
        <v>2.1019442984760994</v>
      </c>
      <c r="AG4" s="38">
        <v>2.4697845507094085</v>
      </c>
      <c r="AH4" s="38">
        <v>1.8286311389759557</v>
      </c>
      <c r="AI4" s="38">
        <v>0.87764584408880353</v>
      </c>
      <c r="AJ4" s="38">
        <v>1.3975155279503104</v>
      </c>
      <c r="AK4" s="39">
        <v>2.0312499999999956</v>
      </c>
    </row>
  </sheetData>
  <mergeCells count="1">
    <mergeCell ref="B1:G1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1F873-1F3B-4F64-BD41-4E317E2A0879}">
  <dimension ref="A1:AK4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V13" sqref="V13"/>
    </sheetView>
  </sheetViews>
  <sheetFormatPr defaultColWidth="8.85546875" defaultRowHeight="15"/>
  <cols>
    <col min="1" max="1" width="10.42578125" customWidth="1"/>
    <col min="4" max="4" width="10.42578125" customWidth="1"/>
    <col min="6" max="6" width="10" customWidth="1"/>
  </cols>
  <sheetData>
    <row r="1" spans="1:37">
      <c r="B1" s="96" t="s">
        <v>339</v>
      </c>
      <c r="C1" s="96"/>
      <c r="D1" s="96"/>
      <c r="E1" s="96"/>
      <c r="F1" s="96"/>
      <c r="G1" s="96"/>
    </row>
    <row r="2" spans="1:37">
      <c r="A2" s="21"/>
      <c r="B2" s="37">
        <v>44927</v>
      </c>
      <c r="C2" s="37">
        <v>44958</v>
      </c>
      <c r="D2" s="37">
        <v>44986</v>
      </c>
      <c r="E2" s="37">
        <v>45017</v>
      </c>
      <c r="F2" s="37">
        <v>45047</v>
      </c>
      <c r="G2" s="37">
        <v>45078</v>
      </c>
      <c r="H2" s="37">
        <v>45108</v>
      </c>
      <c r="I2" s="37">
        <v>45139</v>
      </c>
      <c r="J2" s="37">
        <v>45170</v>
      </c>
      <c r="K2" s="37">
        <v>45200</v>
      </c>
      <c r="L2" s="37">
        <v>45231</v>
      </c>
      <c r="M2" s="37">
        <v>45261</v>
      </c>
      <c r="N2" s="37">
        <v>45292</v>
      </c>
      <c r="O2" s="37">
        <v>45323</v>
      </c>
      <c r="P2" s="37">
        <v>45352</v>
      </c>
      <c r="Q2" s="37">
        <v>45383</v>
      </c>
      <c r="R2" s="37">
        <v>45413</v>
      </c>
      <c r="S2" s="37">
        <v>45444</v>
      </c>
      <c r="T2" s="37">
        <v>45474</v>
      </c>
      <c r="U2" s="37">
        <v>45505</v>
      </c>
      <c r="V2" s="37">
        <v>45536</v>
      </c>
      <c r="W2" s="37">
        <v>45566</v>
      </c>
      <c r="X2" s="37">
        <v>45597</v>
      </c>
      <c r="Y2" s="37">
        <v>45627</v>
      </c>
      <c r="Z2" s="37">
        <v>45658</v>
      </c>
      <c r="AA2" s="37">
        <v>45689</v>
      </c>
      <c r="AB2" s="37">
        <v>45717</v>
      </c>
      <c r="AC2" s="37">
        <v>45748</v>
      </c>
      <c r="AD2" s="37">
        <v>45778</v>
      </c>
      <c r="AE2" s="37">
        <v>45809</v>
      </c>
      <c r="AF2" s="37">
        <v>45839</v>
      </c>
      <c r="AG2" s="37">
        <v>45870</v>
      </c>
      <c r="AH2" s="37">
        <v>45901</v>
      </c>
      <c r="AI2" s="37">
        <v>45931</v>
      </c>
      <c r="AJ2" s="37">
        <v>45962</v>
      </c>
      <c r="AK2" s="37">
        <v>45992</v>
      </c>
    </row>
    <row r="3" spans="1:37">
      <c r="A3" s="67" t="s">
        <v>216</v>
      </c>
      <c r="B3" s="38">
        <v>6.3272134989672546</v>
      </c>
      <c r="C3" s="38">
        <v>6.3004462103067871</v>
      </c>
      <c r="D3" s="38">
        <v>5.9706692958183094</v>
      </c>
      <c r="E3" s="38">
        <v>5.4083945002431744</v>
      </c>
      <c r="F3" s="38">
        <v>5.2097281041049381</v>
      </c>
      <c r="G3" s="38">
        <v>5.2998931106376101</v>
      </c>
      <c r="H3" s="38">
        <v>5.1592893793647621</v>
      </c>
      <c r="I3" s="38">
        <v>4.922092258781352</v>
      </c>
      <c r="J3" s="38">
        <v>4.7262459810428314</v>
      </c>
      <c r="K3" s="38">
        <v>4.3976731110040967</v>
      </c>
      <c r="L3" s="38">
        <v>4.2750176817753172</v>
      </c>
      <c r="M3" s="38">
        <v>4.0307292961675456</v>
      </c>
      <c r="N3" s="38">
        <v>3.6950439823544512</v>
      </c>
      <c r="O3" s="38">
        <v>3.4588266595716455</v>
      </c>
      <c r="P3" s="38">
        <v>3.3441800494907525</v>
      </c>
      <c r="Q3" s="38">
        <v>3.3752000850000519</v>
      </c>
      <c r="R3" s="38">
        <v>3.2922672932389263</v>
      </c>
      <c r="S3" s="38">
        <v>3.2485326041411966</v>
      </c>
      <c r="T3" s="38">
        <v>3.5680141891229145</v>
      </c>
      <c r="U3" s="38">
        <v>3.5114458967010265</v>
      </c>
      <c r="V3" s="38">
        <v>3.5627346019983186</v>
      </c>
      <c r="W3" s="38">
        <v>3.8574311403304584</v>
      </c>
      <c r="X3" s="38">
        <v>3.8418665665255647</v>
      </c>
      <c r="Y3" s="38">
        <v>3.8124312958045747</v>
      </c>
      <c r="Z3" s="38">
        <v>3.8759703035110782</v>
      </c>
      <c r="AA3" s="38">
        <v>4.2506532616374937</v>
      </c>
      <c r="AB3" s="38">
        <v>4.3650421466869815</v>
      </c>
      <c r="AC3" s="38">
        <v>4.2857154826977162</v>
      </c>
      <c r="AD3" s="38">
        <v>4.4570318181488933</v>
      </c>
      <c r="AE3" s="38">
        <v>4.6429615776757416</v>
      </c>
      <c r="AF3" s="38">
        <v>4.2723955192393914</v>
      </c>
      <c r="AG3" s="38">
        <v>4.3818809586066987</v>
      </c>
      <c r="AH3" s="38">
        <v>4.7295474018183459</v>
      </c>
      <c r="AI3" s="38">
        <v>4.875602513359012</v>
      </c>
      <c r="AJ3" s="38">
        <v>4.7293256151690555</v>
      </c>
      <c r="AK3" s="38">
        <v>5.1724593062004054</v>
      </c>
    </row>
    <row r="4" spans="1:37">
      <c r="A4" s="67" t="s">
        <v>217</v>
      </c>
      <c r="B4" s="38">
        <v>5.9045215326778422</v>
      </c>
      <c r="C4" s="38">
        <v>5.884849767892919</v>
      </c>
      <c r="D4" s="38">
        <v>5.6396978782467189</v>
      </c>
      <c r="E4" s="38">
        <v>5.0564406755019276</v>
      </c>
      <c r="F4" s="38">
        <v>4.9537615621947584</v>
      </c>
      <c r="G4" s="38">
        <v>4.9643676610087617</v>
      </c>
      <c r="H4" s="38">
        <v>4.8056743951099712</v>
      </c>
      <c r="I4" s="38">
        <v>4.6939914061201904</v>
      </c>
      <c r="J4" s="38">
        <v>4.3359046997921036</v>
      </c>
      <c r="K4" s="38">
        <v>4.135207151765985</v>
      </c>
      <c r="L4" s="38">
        <v>3.9601001722839646</v>
      </c>
      <c r="M4" s="38">
        <v>3.812904812989526</v>
      </c>
      <c r="N4" s="38">
        <v>3.5224246711383023</v>
      </c>
      <c r="O4" s="38">
        <v>3.2795349908607552</v>
      </c>
      <c r="P4" s="38">
        <v>3.1888743841989475</v>
      </c>
      <c r="Q4" s="38">
        <v>3.1242938512097362</v>
      </c>
      <c r="R4" s="38">
        <v>3.0135147132041462</v>
      </c>
      <c r="S4" s="38">
        <v>3.0492439682026307</v>
      </c>
      <c r="T4" s="38">
        <v>3.2475223499436545</v>
      </c>
      <c r="U4" s="38">
        <v>3.2974244222948812</v>
      </c>
      <c r="V4" s="38">
        <v>3.4330169745331984</v>
      </c>
      <c r="W4" s="38">
        <v>3.5824416209736309</v>
      </c>
      <c r="X4" s="38">
        <v>3.5108896922584565</v>
      </c>
      <c r="Y4" s="38">
        <v>3.4012798735083116</v>
      </c>
      <c r="Z4" s="38">
        <v>3.5124860319154516</v>
      </c>
      <c r="AA4" s="38">
        <v>3.7853473589243736</v>
      </c>
      <c r="AB4" s="38">
        <v>3.9044753962767187</v>
      </c>
      <c r="AC4" s="38">
        <v>3.9620465268218164</v>
      </c>
      <c r="AD4" s="38">
        <v>4.0682056326940774</v>
      </c>
      <c r="AE4" s="38">
        <v>4.2358546489665416</v>
      </c>
      <c r="AF4" s="38">
        <v>3.9850037668371474</v>
      </c>
      <c r="AG4" s="38">
        <v>3.9082563807253612</v>
      </c>
      <c r="AH4" s="38">
        <v>3.9363610859751486</v>
      </c>
      <c r="AI4" s="38">
        <v>3.9999770920218225</v>
      </c>
      <c r="AJ4" s="38">
        <v>3.9963669221159126</v>
      </c>
      <c r="AK4" s="38">
        <v>4.1533317359438326</v>
      </c>
    </row>
  </sheetData>
  <mergeCells count="1">
    <mergeCell ref="B1:G1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6E18-8662-4D13-9103-ED6B245A4F28}">
  <dimension ref="A1:EV40"/>
  <sheetViews>
    <sheetView topLeftCell="EL1" zoomScale="81" zoomScaleNormal="81" workbookViewId="0">
      <selection activeCell="FD14" sqref="FD14"/>
    </sheetView>
  </sheetViews>
  <sheetFormatPr defaultColWidth="11.42578125" defaultRowHeight="15"/>
  <cols>
    <col min="1" max="1" width="26.85546875" bestFit="1" customWidth="1"/>
    <col min="2" max="33" width="12.140625" bestFit="1" customWidth="1"/>
    <col min="34" max="43" width="12.7109375" bestFit="1" customWidth="1"/>
    <col min="44" max="58" width="12.140625" bestFit="1" customWidth="1"/>
    <col min="59" max="65" width="12.7109375" bestFit="1" customWidth="1"/>
    <col min="66" max="66" width="12.140625" bestFit="1" customWidth="1"/>
    <col min="67" max="70" width="12.7109375" bestFit="1" customWidth="1"/>
    <col min="71" max="79" width="12.140625" bestFit="1" customWidth="1"/>
    <col min="80" max="80" width="12.7109375" bestFit="1" customWidth="1"/>
    <col min="81" max="108" width="12.140625" bestFit="1" customWidth="1"/>
    <col min="109" max="109" width="12.7109375" bestFit="1" customWidth="1"/>
    <col min="110" max="127" width="12.140625" bestFit="1" customWidth="1"/>
    <col min="128" max="129" width="12.7109375" bestFit="1" customWidth="1"/>
    <col min="130" max="138" width="12.140625" bestFit="1" customWidth="1"/>
    <col min="139" max="141" width="12.7109375" bestFit="1" customWidth="1"/>
    <col min="143" max="143" width="29.140625" customWidth="1"/>
    <col min="144" max="144" width="13.42578125" customWidth="1"/>
  </cols>
  <sheetData>
    <row r="1" spans="1:152">
      <c r="A1" s="20"/>
    </row>
    <row r="3" spans="1:152" ht="31.5" customHeight="1">
      <c r="EN3" s="109" t="s">
        <v>340</v>
      </c>
      <c r="EO3" s="109"/>
      <c r="EP3" s="109"/>
      <c r="EQ3" s="109"/>
      <c r="ER3" s="109"/>
      <c r="ES3" s="109"/>
      <c r="ET3" s="109"/>
      <c r="EU3" s="109"/>
      <c r="EV3" s="109"/>
    </row>
    <row r="4" spans="1:152">
      <c r="EM4" s="88" t="s">
        <v>271</v>
      </c>
      <c r="EN4" s="88" t="s">
        <v>263</v>
      </c>
      <c r="EO4" s="88" t="s">
        <v>264</v>
      </c>
    </row>
    <row r="5" spans="1:152">
      <c r="EM5" s="21" t="s">
        <v>230</v>
      </c>
      <c r="EN5" s="21">
        <v>0.40336074186758919</v>
      </c>
      <c r="EO5" s="21">
        <v>0.81113572324186423</v>
      </c>
    </row>
    <row r="6" spans="1:152">
      <c r="EM6" s="21" t="s">
        <v>231</v>
      </c>
      <c r="EN6" s="21">
        <v>0.13237309098608657</v>
      </c>
      <c r="EO6" s="21">
        <v>0.91239902922759819</v>
      </c>
    </row>
    <row r="7" spans="1:152">
      <c r="EM7" s="21"/>
      <c r="EN7" s="21"/>
      <c r="EO7" s="21"/>
    </row>
    <row r="8" spans="1:152">
      <c r="EM8" s="21" t="s">
        <v>232</v>
      </c>
      <c r="EN8" s="21">
        <v>0.15070975793080782</v>
      </c>
      <c r="EO8" s="21">
        <v>0.82920002687108718</v>
      </c>
    </row>
    <row r="9" spans="1:152">
      <c r="EM9" s="21" t="s">
        <v>233</v>
      </c>
      <c r="EN9" s="21">
        <v>-0.26957274495212691</v>
      </c>
      <c r="EO9" s="21">
        <v>0.87400043876211642</v>
      </c>
    </row>
    <row r="10" spans="1:152">
      <c r="EM10" s="21" t="s">
        <v>234</v>
      </c>
      <c r="EN10" s="21">
        <v>-0.38344297985632392</v>
      </c>
      <c r="EO10" s="21">
        <v>0.77854777961256916</v>
      </c>
    </row>
    <row r="11" spans="1:152">
      <c r="EM11" s="21" t="s">
        <v>235</v>
      </c>
      <c r="EN11" s="21">
        <v>-0.41057825998340169</v>
      </c>
      <c r="EO11" s="21">
        <v>0.84767178875768434</v>
      </c>
    </row>
    <row r="12" spans="1:152">
      <c r="EM12" s="21" t="s">
        <v>236</v>
      </c>
      <c r="EN12" s="21">
        <v>-0.24202398341560366</v>
      </c>
      <c r="EO12" s="21">
        <v>0.82123577607366016</v>
      </c>
    </row>
    <row r="13" spans="1:152">
      <c r="EM13" s="21" t="s">
        <v>237</v>
      </c>
      <c r="EN13" s="21">
        <v>2.7467548330257982E-3</v>
      </c>
      <c r="EO13" s="21">
        <v>0.92893870572953241</v>
      </c>
    </row>
    <row r="14" spans="1:152">
      <c r="EM14" s="21" t="s">
        <v>238</v>
      </c>
      <c r="EN14" s="21">
        <v>-0.87208783069756812</v>
      </c>
      <c r="EO14" s="21">
        <v>0.92351975653840201</v>
      </c>
    </row>
    <row r="15" spans="1:152">
      <c r="EM15" s="21" t="s">
        <v>239</v>
      </c>
      <c r="EN15" s="21">
        <v>-0.44108679172910342</v>
      </c>
      <c r="EO15" s="21">
        <v>0.90895298976011352</v>
      </c>
    </row>
    <row r="16" spans="1:152">
      <c r="EM16" s="21" t="s">
        <v>240</v>
      </c>
      <c r="EN16" s="21">
        <v>-0.30533694987230103</v>
      </c>
      <c r="EO16" s="21">
        <v>0.83937796298395406</v>
      </c>
    </row>
    <row r="17" spans="143:145">
      <c r="EM17" s="21" t="s">
        <v>241</v>
      </c>
      <c r="EN17" s="21">
        <v>4.0940909478719055E-2</v>
      </c>
      <c r="EO17" s="21">
        <v>0.8716649066626414</v>
      </c>
    </row>
    <row r="18" spans="143:145">
      <c r="EM18" s="21" t="s">
        <v>242</v>
      </c>
      <c r="EN18" s="21">
        <v>-0.51586818055205341</v>
      </c>
      <c r="EO18" s="21">
        <v>0.90254117949943935</v>
      </c>
    </row>
    <row r="19" spans="143:145">
      <c r="EM19" s="21" t="s">
        <v>243</v>
      </c>
      <c r="EN19" s="21">
        <v>0.61479237650084928</v>
      </c>
      <c r="EO19" s="21">
        <v>0.88463456139821339</v>
      </c>
    </row>
    <row r="20" spans="143:145">
      <c r="EM20" s="21" t="s">
        <v>244</v>
      </c>
      <c r="EN20" s="21">
        <v>-0.24604311166845272</v>
      </c>
      <c r="EO20" s="21">
        <v>0.74706110667339931</v>
      </c>
    </row>
    <row r="21" spans="143:145">
      <c r="EM21" s="21" t="s">
        <v>245</v>
      </c>
      <c r="EN21" s="21">
        <v>0.2420083815542127</v>
      </c>
      <c r="EO21" s="21">
        <v>0.93602400752595949</v>
      </c>
    </row>
    <row r="22" spans="143:145">
      <c r="EM22" s="21" t="s">
        <v>246</v>
      </c>
      <c r="EN22" s="21">
        <v>0.69545818992710373</v>
      </c>
      <c r="EO22" s="21">
        <v>0.99851704684540132</v>
      </c>
    </row>
    <row r="23" spans="143:145">
      <c r="EM23" s="21" t="s">
        <v>247</v>
      </c>
      <c r="EN23" s="21">
        <v>0.56823784216086282</v>
      </c>
      <c r="EO23" s="21">
        <v>0.91263189590092741</v>
      </c>
    </row>
    <row r="24" spans="143:145">
      <c r="EM24" s="21" t="s">
        <v>248</v>
      </c>
      <c r="EN24" s="21">
        <v>-0.10929178988002057</v>
      </c>
      <c r="EO24" s="21">
        <v>0.85518473761525615</v>
      </c>
    </row>
    <row r="25" spans="143:145">
      <c r="EM25" s="21" t="s">
        <v>249</v>
      </c>
      <c r="EN25" s="21">
        <v>-8.2176860029128662E-2</v>
      </c>
      <c r="EO25" s="21">
        <v>0.82188287947250305</v>
      </c>
    </row>
    <row r="26" spans="143:145">
      <c r="EM26" s="21"/>
      <c r="EN26" s="21"/>
      <c r="EO26" s="21"/>
    </row>
    <row r="27" spans="143:145">
      <c r="EM27" s="21" t="s">
        <v>250</v>
      </c>
      <c r="EN27" s="21">
        <v>-0.35413618529648599</v>
      </c>
      <c r="EO27" s="21">
        <v>0.94966267174114394</v>
      </c>
    </row>
    <row r="28" spans="143:145">
      <c r="EM28" s="21" t="s">
        <v>251</v>
      </c>
      <c r="EN28" s="21">
        <v>-0.11079183976045914</v>
      </c>
      <c r="EO28" s="21">
        <v>0.8531614033467052</v>
      </c>
    </row>
    <row r="29" spans="143:145">
      <c r="EM29" s="21"/>
      <c r="EN29" s="21"/>
      <c r="EO29" s="21"/>
    </row>
    <row r="30" spans="143:145">
      <c r="EM30" s="21" t="s">
        <v>252</v>
      </c>
      <c r="EN30" s="21">
        <v>6.7858990234505853E-2</v>
      </c>
      <c r="EO30" s="21">
        <v>0.88285362457479077</v>
      </c>
    </row>
    <row r="31" spans="143:145">
      <c r="EM31" s="21" t="s">
        <v>253</v>
      </c>
      <c r="EN31" s="21">
        <v>0.33306888855438899</v>
      </c>
      <c r="EO31" s="21">
        <v>0.89209044763070522</v>
      </c>
    </row>
    <row r="32" spans="143:145">
      <c r="EM32" s="21" t="s">
        <v>254</v>
      </c>
      <c r="EN32" s="21">
        <v>-0.25268489997937865</v>
      </c>
      <c r="EO32" s="21">
        <v>0.85255939051593821</v>
      </c>
    </row>
    <row r="33" spans="143:145">
      <c r="EM33" s="21" t="s">
        <v>255</v>
      </c>
      <c r="EN33" s="21">
        <v>-6.561971260374945E-2</v>
      </c>
      <c r="EO33" s="21">
        <v>0.92084830092822412</v>
      </c>
    </row>
    <row r="34" spans="143:145">
      <c r="EM34" s="21" t="s">
        <v>256</v>
      </c>
      <c r="EN34" s="21">
        <v>0.39910975862930098</v>
      </c>
      <c r="EO34" s="21">
        <v>0.90769663073131124</v>
      </c>
    </row>
    <row r="35" spans="143:145">
      <c r="EM35" s="21" t="s">
        <v>257</v>
      </c>
      <c r="EN35" s="21">
        <v>0.28411126598457609</v>
      </c>
      <c r="EO35" s="21">
        <v>0.8556130984203173</v>
      </c>
    </row>
    <row r="36" spans="143:145">
      <c r="EM36" s="21" t="s">
        <v>258</v>
      </c>
      <c r="EN36" s="21">
        <v>0.31537708429161915</v>
      </c>
      <c r="EO36" s="21">
        <v>0.90839994268814839</v>
      </c>
    </row>
    <row r="37" spans="143:145">
      <c r="EM37" s="21" t="s">
        <v>259</v>
      </c>
      <c r="EN37" s="21">
        <v>0.85494485737022763</v>
      </c>
      <c r="EO37" s="21">
        <v>0.92200755280433577</v>
      </c>
    </row>
    <row r="38" spans="143:145">
      <c r="EM38" s="21" t="s">
        <v>260</v>
      </c>
      <c r="EN38" s="21">
        <v>-5.5918343967439985E-2</v>
      </c>
      <c r="EO38" s="21">
        <v>0.97431893151964433</v>
      </c>
    </row>
    <row r="39" spans="143:145">
      <c r="EM39" s="21" t="s">
        <v>261</v>
      </c>
      <c r="EN39" s="21">
        <v>-6.8958519557768869E-2</v>
      </c>
      <c r="EO39" s="21">
        <v>0.83945433748509091</v>
      </c>
    </row>
    <row r="40" spans="143:145">
      <c r="EM40" s="21" t="s">
        <v>262</v>
      </c>
      <c r="EN40" s="21">
        <v>9.0667953594093506E-2</v>
      </c>
      <c r="EO40" s="21">
        <v>0.89860318757809565</v>
      </c>
    </row>
  </sheetData>
  <mergeCells count="1">
    <mergeCell ref="EN3:EV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864F-CD30-43E8-9375-A482A26B5B59}">
  <dimension ref="A1:D13"/>
  <sheetViews>
    <sheetView workbookViewId="0">
      <pane ySplit="1" topLeftCell="A2" activePane="bottomLeft" state="frozen"/>
      <selection pane="bottomLeft" activeCell="I10" sqref="I10"/>
    </sheetView>
  </sheetViews>
  <sheetFormatPr defaultColWidth="9.5703125" defaultRowHeight="15.75"/>
  <cols>
    <col min="1" max="2" width="9.5703125" style="6"/>
    <col min="3" max="3" width="35.85546875" style="6" customWidth="1"/>
    <col min="4" max="4" width="30.28515625" style="6" customWidth="1"/>
    <col min="5" max="16384" width="9.5703125" style="6"/>
  </cols>
  <sheetData>
    <row r="1" spans="1:4">
      <c r="A1" s="112"/>
      <c r="B1" s="111" t="s">
        <v>343</v>
      </c>
      <c r="C1" s="111"/>
      <c r="D1" s="111"/>
    </row>
    <row r="2" spans="1:4">
      <c r="A2" s="77" t="s">
        <v>6</v>
      </c>
      <c r="B2" s="77" t="s">
        <v>7</v>
      </c>
      <c r="C2" s="75" t="s">
        <v>8</v>
      </c>
      <c r="D2" s="75" t="s">
        <v>9</v>
      </c>
    </row>
    <row r="3" spans="1:4">
      <c r="A3" s="75">
        <v>2025</v>
      </c>
      <c r="B3" s="75" t="s">
        <v>10</v>
      </c>
      <c r="C3" s="76">
        <v>6.037414965986402E-2</v>
      </c>
      <c r="D3" s="76">
        <v>-4.4665645737621239E-2</v>
      </c>
    </row>
    <row r="4" spans="1:4">
      <c r="A4" s="75">
        <v>2025</v>
      </c>
      <c r="B4" s="75" t="s">
        <v>11</v>
      </c>
      <c r="C4" s="76">
        <v>7.8364565587734136E-2</v>
      </c>
      <c r="D4" s="76">
        <v>-3.1059758976270346E-2</v>
      </c>
    </row>
    <row r="5" spans="1:4">
      <c r="A5" s="75">
        <v>2025</v>
      </c>
      <c r="B5" s="75" t="s">
        <v>12</v>
      </c>
      <c r="C5" s="76">
        <v>6.9806560134566834E-2</v>
      </c>
      <c r="D5" s="76">
        <v>-9.325108853410749E-2</v>
      </c>
    </row>
    <row r="6" spans="1:4">
      <c r="A6" s="75">
        <v>2025</v>
      </c>
      <c r="B6" s="75" t="s">
        <v>13</v>
      </c>
      <c r="C6" s="76">
        <v>7.5503355704697864E-2</v>
      </c>
      <c r="D6" s="76">
        <v>-0.11316000458137665</v>
      </c>
    </row>
    <row r="7" spans="1:4">
      <c r="A7" s="75">
        <v>2025</v>
      </c>
      <c r="B7" s="75" t="s">
        <v>14</v>
      </c>
      <c r="C7" s="76">
        <v>5.4771784232365096E-2</v>
      </c>
      <c r="D7" s="76">
        <v>-0.28995983935742975</v>
      </c>
    </row>
    <row r="8" spans="1:4">
      <c r="A8" s="75">
        <v>2025</v>
      </c>
      <c r="B8" s="75" t="s">
        <v>15</v>
      </c>
      <c r="C8" s="76">
        <v>5.8677685950413179E-2</v>
      </c>
      <c r="D8" s="76">
        <v>-0.20595838975747879</v>
      </c>
    </row>
    <row r="9" spans="1:4">
      <c r="A9" s="75">
        <v>2025</v>
      </c>
      <c r="B9" s="75" t="s">
        <v>16</v>
      </c>
      <c r="C9" s="76">
        <v>7.361455748552527E-2</v>
      </c>
      <c r="D9" s="76">
        <v>-0.21209668092980227</v>
      </c>
    </row>
    <row r="10" spans="1:4">
      <c r="A10" s="75">
        <v>2025</v>
      </c>
      <c r="B10" s="75" t="s">
        <v>17</v>
      </c>
      <c r="C10" s="76">
        <v>6.8200493015612138E-2</v>
      </c>
      <c r="D10" s="76">
        <v>-8.8616981831664832E-2</v>
      </c>
    </row>
    <row r="11" spans="1:4">
      <c r="A11" s="75">
        <v>2025</v>
      </c>
      <c r="B11" s="75" t="s">
        <v>18</v>
      </c>
      <c r="C11" s="76">
        <v>3.2905296950240727E-2</v>
      </c>
      <c r="D11" s="76">
        <v>-7.8920041536864119E-2</v>
      </c>
    </row>
    <row r="12" spans="1:4">
      <c r="A12" s="75">
        <v>2025</v>
      </c>
      <c r="B12" s="75" t="s">
        <v>19</v>
      </c>
      <c r="C12" s="76">
        <v>-2.3640661938535172E-3</v>
      </c>
      <c r="D12" s="76">
        <v>-5.6304408873911894E-2</v>
      </c>
    </row>
    <row r="13" spans="1:4">
      <c r="A13" s="75">
        <v>2025</v>
      </c>
      <c r="B13" s="75" t="s">
        <v>20</v>
      </c>
      <c r="C13" s="76">
        <v>-2.0360219263899831E-2</v>
      </c>
      <c r="D13" s="76">
        <v>-9.7093970668115231E-2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6B1E9-ABF9-4D8B-9A1B-76B3F52B96C7}">
  <dimension ref="A1:I22"/>
  <sheetViews>
    <sheetView tabSelected="1" workbookViewId="0">
      <selection activeCell="V14" sqref="V14"/>
    </sheetView>
  </sheetViews>
  <sheetFormatPr defaultColWidth="8.7109375" defaultRowHeight="15.75"/>
  <cols>
    <col min="1" max="1" width="25.140625" style="41" bestFit="1" customWidth="1"/>
    <col min="2" max="2" width="11.85546875" style="41" customWidth="1"/>
    <col min="3" max="3" width="14.42578125" style="41" customWidth="1"/>
    <col min="4" max="4" width="13" style="41" customWidth="1"/>
    <col min="5" max="5" width="11.42578125" style="41" customWidth="1"/>
    <col min="6" max="6" width="18.85546875" style="41" customWidth="1"/>
    <col min="7" max="7" width="8.7109375" style="41"/>
    <col min="8" max="8" width="17.140625" style="41" bestFit="1" customWidth="1"/>
    <col min="9" max="16384" width="8.7109375" style="41"/>
  </cols>
  <sheetData>
    <row r="1" spans="1:9" ht="36" customHeight="1">
      <c r="B1" s="115" t="s">
        <v>341</v>
      </c>
      <c r="C1" s="115"/>
      <c r="D1" s="115"/>
      <c r="E1" s="115"/>
      <c r="F1" s="115"/>
      <c r="G1" s="89"/>
      <c r="H1" s="89"/>
      <c r="I1" s="89"/>
    </row>
    <row r="2" spans="1:9">
      <c r="A2" s="90" t="s">
        <v>271</v>
      </c>
      <c r="B2" s="90" t="s">
        <v>24</v>
      </c>
      <c r="C2" s="90" t="s">
        <v>272</v>
      </c>
      <c r="D2" s="90" t="s">
        <v>273</v>
      </c>
      <c r="E2" s="90" t="s">
        <v>274</v>
      </c>
      <c r="F2" s="90" t="s">
        <v>275</v>
      </c>
    </row>
    <row r="3" spans="1:9">
      <c r="A3" s="91" t="s">
        <v>231</v>
      </c>
      <c r="B3" s="91">
        <v>5.4152907574859608</v>
      </c>
      <c r="C3" s="92">
        <v>311.01799999999997</v>
      </c>
      <c r="D3" s="92">
        <f>LN(C3)</f>
        <v>5.7398507883178826</v>
      </c>
      <c r="E3" s="92">
        <f t="shared" ref="E3:E21" si="0">B3-$B$22</f>
        <v>0.57904132976296285</v>
      </c>
      <c r="F3" s="92">
        <f>D3-$D$22</f>
        <v>4.443656333219792E-2</v>
      </c>
      <c r="H3" s="42"/>
    </row>
    <row r="4" spans="1:9">
      <c r="A4" s="91" t="s">
        <v>232</v>
      </c>
      <c r="B4" s="91">
        <v>4.9376106821550323</v>
      </c>
      <c r="C4" s="92">
        <v>282.964</v>
      </c>
      <c r="D4" s="92">
        <f t="shared" ref="D4:D22" si="1">LN(C4)</f>
        <v>5.6453196810709869</v>
      </c>
      <c r="E4" s="92">
        <f t="shared" si="0"/>
        <v>0.10136125443203436</v>
      </c>
      <c r="F4" s="92">
        <f t="shared" ref="F4:F21" si="2">D4-$D$22</f>
        <v>-5.0094543914697809E-2</v>
      </c>
      <c r="H4" s="42"/>
    </row>
    <row r="5" spans="1:9">
      <c r="A5" s="91" t="s">
        <v>233</v>
      </c>
      <c r="B5" s="91">
        <v>4.5728124441601068</v>
      </c>
      <c r="C5" s="92">
        <v>269.46300000000002</v>
      </c>
      <c r="D5" s="92">
        <f t="shared" si="1"/>
        <v>5.5964310896435929</v>
      </c>
      <c r="E5" s="92">
        <f t="shared" si="0"/>
        <v>-0.26343698356289114</v>
      </c>
      <c r="F5" s="92">
        <f t="shared" si="2"/>
        <v>-9.8983135342091799E-2</v>
      </c>
      <c r="H5" s="42"/>
    </row>
    <row r="6" spans="1:9">
      <c r="A6" s="91" t="s">
        <v>240</v>
      </c>
      <c r="B6" s="91">
        <v>5.0444983196463902</v>
      </c>
      <c r="C6" s="92">
        <v>224.65899999999999</v>
      </c>
      <c r="D6" s="92">
        <f t="shared" si="1"/>
        <v>5.4145836970328585</v>
      </c>
      <c r="E6" s="92">
        <f t="shared" si="0"/>
        <v>0.20824889192339224</v>
      </c>
      <c r="F6" s="92">
        <f t="shared" si="2"/>
        <v>-0.28083052795282626</v>
      </c>
      <c r="H6" s="42"/>
    </row>
    <row r="7" spans="1:9">
      <c r="A7" s="91" t="s">
        <v>241</v>
      </c>
      <c r="B7" s="91">
        <v>4.7448522595493916</v>
      </c>
      <c r="C7" s="92">
        <v>395.90899999999999</v>
      </c>
      <c r="D7" s="92">
        <f t="shared" si="1"/>
        <v>5.9811843868670813</v>
      </c>
      <c r="E7" s="92">
        <f t="shared" si="0"/>
        <v>-9.1397168173606325E-2</v>
      </c>
      <c r="F7" s="92">
        <f t="shared" si="2"/>
        <v>0.28577016188139659</v>
      </c>
      <c r="H7" s="42"/>
    </row>
    <row r="8" spans="1:9">
      <c r="A8" s="91" t="s">
        <v>242</v>
      </c>
      <c r="B8" s="91">
        <v>4.5606024956092339</v>
      </c>
      <c r="C8" s="92">
        <v>381.97199999999998</v>
      </c>
      <c r="D8" s="92">
        <f t="shared" si="1"/>
        <v>5.9453473074907945</v>
      </c>
      <c r="E8" s="92">
        <f t="shared" si="0"/>
        <v>-0.27564693211376401</v>
      </c>
      <c r="F8" s="92">
        <f t="shared" si="2"/>
        <v>0.24993308250510982</v>
      </c>
      <c r="H8" s="42"/>
    </row>
    <row r="9" spans="1:9">
      <c r="A9" s="91" t="s">
        <v>243</v>
      </c>
      <c r="B9" s="91">
        <v>5.557318754861341</v>
      </c>
      <c r="C9" s="92">
        <v>470.41800000000001</v>
      </c>
      <c r="D9" s="92">
        <f t="shared" si="1"/>
        <v>6.1536216611584411</v>
      </c>
      <c r="E9" s="92">
        <f t="shared" si="0"/>
        <v>0.72106932713834304</v>
      </c>
      <c r="F9" s="92">
        <f t="shared" si="2"/>
        <v>0.45820743617275639</v>
      </c>
      <c r="H9" s="42"/>
    </row>
    <row r="10" spans="1:9">
      <c r="A10" s="91" t="s">
        <v>245</v>
      </c>
      <c r="B10" s="91">
        <v>5.3756228173500897</v>
      </c>
      <c r="C10" s="92">
        <v>296.505</v>
      </c>
      <c r="D10" s="92">
        <f t="shared" si="1"/>
        <v>5.6920640817020027</v>
      </c>
      <c r="E10" s="92">
        <f t="shared" si="0"/>
        <v>0.5393733896270918</v>
      </c>
      <c r="F10" s="92">
        <f t="shared" si="2"/>
        <v>-3.3501432836819944E-3</v>
      </c>
      <c r="H10" s="42"/>
    </row>
    <row r="11" spans="1:9">
      <c r="A11" s="91" t="s">
        <v>246</v>
      </c>
      <c r="B11" s="91">
        <v>5.1655162843934015</v>
      </c>
      <c r="C11" s="92">
        <v>685.40899999999999</v>
      </c>
      <c r="D11" s="92">
        <f t="shared" si="1"/>
        <v>6.5300157403726811</v>
      </c>
      <c r="E11" s="92">
        <f t="shared" si="0"/>
        <v>0.32926685667040356</v>
      </c>
      <c r="F11" s="92">
        <f t="shared" si="2"/>
        <v>0.83460151538699634</v>
      </c>
      <c r="H11" s="42"/>
    </row>
    <row r="12" spans="1:9">
      <c r="A12" s="91" t="s">
        <v>248</v>
      </c>
      <c r="B12" s="91">
        <v>4.5547134335189821</v>
      </c>
      <c r="C12" s="92">
        <v>208.655</v>
      </c>
      <c r="D12" s="92">
        <f t="shared" si="1"/>
        <v>5.3406821703258052</v>
      </c>
      <c r="E12" s="92">
        <f t="shared" si="0"/>
        <v>-0.28153599420401587</v>
      </c>
      <c r="F12" s="92">
        <f t="shared" si="2"/>
        <v>-0.35473205465987956</v>
      </c>
      <c r="H12" s="42"/>
    </row>
    <row r="13" spans="1:9">
      <c r="A13" s="91" t="s">
        <v>249</v>
      </c>
      <c r="B13" s="91">
        <v>4.4366816608507111</v>
      </c>
      <c r="C13" s="92">
        <v>252.631</v>
      </c>
      <c r="D13" s="92">
        <f t="shared" si="1"/>
        <v>5.5319299260602497</v>
      </c>
      <c r="E13" s="92">
        <f t="shared" si="0"/>
        <v>-0.39956776687228679</v>
      </c>
      <c r="F13" s="92">
        <f t="shared" si="2"/>
        <v>-0.16348429892543503</v>
      </c>
      <c r="H13" s="42"/>
    </row>
    <row r="14" spans="1:9">
      <c r="A14" s="91" t="s">
        <v>250</v>
      </c>
      <c r="B14" s="91">
        <v>3.6518550424386889</v>
      </c>
      <c r="C14" s="92">
        <v>253.495</v>
      </c>
      <c r="D14" s="92">
        <f t="shared" si="1"/>
        <v>5.5353440989708425</v>
      </c>
      <c r="E14" s="92">
        <f t="shared" si="0"/>
        <v>-1.1843943852843091</v>
      </c>
      <c r="F14" s="92">
        <f t="shared" si="2"/>
        <v>-0.16007012601484227</v>
      </c>
      <c r="H14" s="42"/>
    </row>
    <row r="15" spans="1:9">
      <c r="A15" s="91" t="s">
        <v>252</v>
      </c>
      <c r="B15" s="91">
        <v>5.4841040013215201</v>
      </c>
      <c r="C15" s="92">
        <v>251.99100000000001</v>
      </c>
      <c r="D15" s="92">
        <f t="shared" si="1"/>
        <v>5.5293933725879389</v>
      </c>
      <c r="E15" s="92">
        <f t="shared" si="0"/>
        <v>0.64785457359852217</v>
      </c>
      <c r="F15" s="92">
        <f t="shared" si="2"/>
        <v>-0.16602085239774578</v>
      </c>
      <c r="H15" s="42"/>
    </row>
    <row r="16" spans="1:9">
      <c r="A16" s="91" t="s">
        <v>254</v>
      </c>
      <c r="B16" s="91">
        <v>4.5073578724614363</v>
      </c>
      <c r="C16" s="92">
        <v>344.01400000000001</v>
      </c>
      <c r="D16" s="92">
        <f t="shared" si="1"/>
        <v>5.8406823542196893</v>
      </c>
      <c r="E16" s="92">
        <f t="shared" si="0"/>
        <v>-0.32889155526156166</v>
      </c>
      <c r="F16" s="92">
        <f t="shared" si="2"/>
        <v>0.14526812923400456</v>
      </c>
      <c r="H16" s="42"/>
    </row>
    <row r="17" spans="1:8">
      <c r="A17" s="91" t="s">
        <v>255</v>
      </c>
      <c r="B17" s="91">
        <v>5.0867594787082719</v>
      </c>
      <c r="C17" s="92">
        <v>405.85</v>
      </c>
      <c r="D17" s="92">
        <f t="shared" si="1"/>
        <v>6.005983633207185</v>
      </c>
      <c r="E17" s="92">
        <f t="shared" si="0"/>
        <v>0.25051005098527401</v>
      </c>
      <c r="F17" s="92">
        <f t="shared" si="2"/>
        <v>0.31056940822150025</v>
      </c>
      <c r="H17" s="42"/>
    </row>
    <row r="18" spans="1:8">
      <c r="A18" s="91" t="s">
        <v>257</v>
      </c>
      <c r="B18" s="91">
        <v>5.5555367805551583</v>
      </c>
      <c r="C18" s="92">
        <v>435.20499999999998</v>
      </c>
      <c r="D18" s="92">
        <f t="shared" si="1"/>
        <v>6.0758171844463238</v>
      </c>
      <c r="E18" s="92">
        <f t="shared" si="0"/>
        <v>0.71928735283216039</v>
      </c>
      <c r="F18" s="92">
        <f t="shared" si="2"/>
        <v>0.38040295946063907</v>
      </c>
      <c r="H18" s="42"/>
    </row>
    <row r="19" spans="1:8">
      <c r="A19" s="91" t="s">
        <v>259</v>
      </c>
      <c r="B19" s="91">
        <v>4.4460258738916405</v>
      </c>
      <c r="C19" s="92">
        <v>265.12700000000001</v>
      </c>
      <c r="D19" s="92">
        <f t="shared" si="1"/>
        <v>5.5802089564678976</v>
      </c>
      <c r="E19" s="92">
        <f t="shared" si="0"/>
        <v>-0.39022355383135743</v>
      </c>
      <c r="F19" s="92">
        <f t="shared" si="2"/>
        <v>-0.11520526851778712</v>
      </c>
      <c r="H19" s="42"/>
    </row>
    <row r="20" spans="1:8">
      <c r="A20" s="91" t="s">
        <v>260</v>
      </c>
      <c r="B20" s="91">
        <v>5.297907774150441</v>
      </c>
      <c r="C20" s="92">
        <v>271.154</v>
      </c>
      <c r="D20" s="92">
        <f t="shared" si="1"/>
        <v>5.6026869251605582</v>
      </c>
      <c r="E20" s="92">
        <f t="shared" si="0"/>
        <v>0.46165834642744308</v>
      </c>
      <c r="F20" s="92">
        <f t="shared" si="2"/>
        <v>-9.2727299825126508E-2</v>
      </c>
      <c r="H20" s="42"/>
    </row>
    <row r="21" spans="1:8">
      <c r="A21" s="91" t="s">
        <v>262</v>
      </c>
      <c r="B21" s="91">
        <v>4.7843395052771509</v>
      </c>
      <c r="C21" s="92">
        <v>287.02699999999999</v>
      </c>
      <c r="D21" s="92">
        <f t="shared" si="1"/>
        <v>5.6595762879897427</v>
      </c>
      <c r="E21" s="92">
        <f t="shared" si="0"/>
        <v>-5.1909922445847023E-2</v>
      </c>
      <c r="F21" s="92">
        <f t="shared" si="2"/>
        <v>-3.5837936995942066E-2</v>
      </c>
      <c r="H21" s="42"/>
    </row>
    <row r="22" spans="1:8">
      <c r="A22" s="91" t="s">
        <v>276</v>
      </c>
      <c r="B22" s="91">
        <v>4.8362494277229979</v>
      </c>
      <c r="C22" s="92">
        <v>297.5</v>
      </c>
      <c r="D22" s="92">
        <f t="shared" si="1"/>
        <v>5.6954142249856847</v>
      </c>
      <c r="E22" s="92"/>
      <c r="F22" s="92"/>
      <c r="H22" s="42"/>
    </row>
  </sheetData>
  <mergeCells count="1">
    <mergeCell ref="B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84D45-8A2B-40A6-832A-271BF20C9D8A}">
  <dimension ref="A1:E14"/>
  <sheetViews>
    <sheetView workbookViewId="0">
      <pane ySplit="2" topLeftCell="A3" activePane="bottomLeft" state="frozen"/>
      <selection pane="bottomLeft" activeCell="Q12" sqref="Q12"/>
    </sheetView>
  </sheetViews>
  <sheetFormatPr defaultColWidth="9.5703125" defaultRowHeight="15.75"/>
  <cols>
    <col min="1" max="1" width="9.5703125" style="6"/>
    <col min="2" max="2" width="12" style="6" customWidth="1"/>
    <col min="3" max="3" width="14.140625" style="6" customWidth="1"/>
    <col min="4" max="4" width="14.42578125" style="6" customWidth="1"/>
    <col min="5" max="5" width="12.5703125" style="6" customWidth="1"/>
    <col min="6" max="16384" width="9.5703125" style="6"/>
  </cols>
  <sheetData>
    <row r="1" spans="1:5">
      <c r="A1" s="94" t="s">
        <v>344</v>
      </c>
      <c r="B1" s="94"/>
      <c r="C1" s="94"/>
      <c r="D1" s="94"/>
      <c r="E1" s="94"/>
    </row>
    <row r="2" spans="1:5">
      <c r="A2" s="78" t="s">
        <v>6</v>
      </c>
      <c r="B2" s="78" t="s">
        <v>7</v>
      </c>
      <c r="C2" s="78" t="s">
        <v>21</v>
      </c>
      <c r="D2" s="78" t="s">
        <v>22</v>
      </c>
      <c r="E2" s="78" t="s">
        <v>23</v>
      </c>
    </row>
    <row r="3" spans="1:5">
      <c r="A3" s="75">
        <v>2025</v>
      </c>
      <c r="B3" s="75" t="s">
        <v>10</v>
      </c>
      <c r="C3" s="76">
        <v>-0.26682373729936676</v>
      </c>
      <c r="D3" s="76">
        <v>0.17355733712753435</v>
      </c>
      <c r="E3" s="76">
        <v>7.8251515791089535E-2</v>
      </c>
    </row>
    <row r="4" spans="1:5">
      <c r="A4" s="75">
        <v>2025</v>
      </c>
      <c r="B4" s="75" t="s">
        <v>11</v>
      </c>
      <c r="C4" s="76">
        <v>-0.15523755928933194</v>
      </c>
      <c r="D4" s="76">
        <v>0.21938461820817995</v>
      </c>
      <c r="E4" s="76">
        <v>0.12349863635542653</v>
      </c>
    </row>
    <row r="5" spans="1:5">
      <c r="A5" s="75">
        <v>2025</v>
      </c>
      <c r="B5" s="75" t="s">
        <v>12</v>
      </c>
      <c r="C5" s="76">
        <v>-8.8259404317333201E-2</v>
      </c>
      <c r="D5" s="76">
        <v>0.19411452905451546</v>
      </c>
      <c r="E5" s="76">
        <v>0.1209039339956936</v>
      </c>
    </row>
    <row r="6" spans="1:5">
      <c r="A6" s="75">
        <v>2025</v>
      </c>
      <c r="B6" s="75" t="s">
        <v>13</v>
      </c>
      <c r="C6" s="76">
        <v>-0.13756097560975614</v>
      </c>
      <c r="D6" s="76">
        <v>-5.3669047524041343E-2</v>
      </c>
      <c r="E6" s="76">
        <v>-3.0390631025851638E-2</v>
      </c>
    </row>
    <row r="7" spans="1:5">
      <c r="A7" s="75">
        <v>2025</v>
      </c>
      <c r="B7" s="75" t="s">
        <v>14</v>
      </c>
      <c r="C7" s="76">
        <v>-0.18430349932705248</v>
      </c>
      <c r="D7" s="76">
        <v>-4.5134800003119466E-2</v>
      </c>
      <c r="E7" s="76">
        <v>-5.9801781774535434E-2</v>
      </c>
    </row>
    <row r="8" spans="1:5">
      <c r="A8" s="75">
        <v>2025</v>
      </c>
      <c r="B8" s="75" t="s">
        <v>15</v>
      </c>
      <c r="C8" s="76">
        <v>-0.14071661237785021</v>
      </c>
      <c r="D8" s="76">
        <v>1.1350851413951701E-2</v>
      </c>
      <c r="E8" s="76">
        <v>1.9371549216068915E-2</v>
      </c>
    </row>
    <row r="9" spans="1:5">
      <c r="A9" s="75">
        <v>2025</v>
      </c>
      <c r="B9" s="75" t="s">
        <v>16</v>
      </c>
      <c r="C9" s="76">
        <v>-8.9751988769302668E-2</v>
      </c>
      <c r="D9" s="76">
        <v>0.10950436970282605</v>
      </c>
      <c r="E9" s="76">
        <v>4.1050322258934492E-2</v>
      </c>
    </row>
    <row r="10" spans="1:5">
      <c r="A10" s="75">
        <v>2025</v>
      </c>
      <c r="B10" s="75" t="s">
        <v>17</v>
      </c>
      <c r="C10" s="76">
        <v>-1.7015313782404336E-3</v>
      </c>
      <c r="D10" s="76">
        <v>0.10823622779657549</v>
      </c>
      <c r="E10" s="76">
        <v>7.7753356011395547E-2</v>
      </c>
    </row>
    <row r="11" spans="1:5">
      <c r="A11" s="75">
        <v>2025</v>
      </c>
      <c r="B11" s="75" t="s">
        <v>18</v>
      </c>
      <c r="C11" s="76">
        <v>0.11257136701497364</v>
      </c>
      <c r="D11" s="76">
        <v>8.3023119122257086E-2</v>
      </c>
      <c r="E11" s="76">
        <v>8.0791514568908554E-2</v>
      </c>
    </row>
    <row r="12" spans="1:5">
      <c r="A12" s="75">
        <v>2025</v>
      </c>
      <c r="B12" s="75" t="s">
        <v>19</v>
      </c>
      <c r="C12" s="76">
        <v>2.1106618009665654E-2</v>
      </c>
      <c r="D12" s="76">
        <v>7.6094745683045875E-2</v>
      </c>
      <c r="E12" s="76">
        <v>0.12648639237087517</v>
      </c>
    </row>
    <row r="13" spans="1:5">
      <c r="A13" s="75">
        <v>2025</v>
      </c>
      <c r="B13" s="75" t="s">
        <v>20</v>
      </c>
      <c r="C13" s="76">
        <v>1.9701492537313472E-2</v>
      </c>
      <c r="D13" s="76">
        <v>9.1732211804708363E-2</v>
      </c>
      <c r="E13" s="76">
        <v>0.1913124343716705</v>
      </c>
    </row>
    <row r="14" spans="1:5">
      <c r="A14" s="75">
        <v>2025</v>
      </c>
      <c r="B14" s="75" t="s">
        <v>345</v>
      </c>
      <c r="C14" s="76">
        <v>2.3285392818706681E-2</v>
      </c>
      <c r="D14" s="76">
        <v>0.13164398548614345</v>
      </c>
      <c r="E14" s="76">
        <v>0.32176166849103671</v>
      </c>
    </row>
  </sheetData>
  <mergeCells count="1">
    <mergeCell ref="A1:E1"/>
  </mergeCells>
  <phoneticPr fontId="2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C24AF-7F4D-4E38-B964-E07526336311}">
  <dimension ref="C6:I162"/>
  <sheetViews>
    <sheetView topLeftCell="A4" zoomScale="85" zoomScaleNormal="85" workbookViewId="0">
      <selection activeCell="N16" sqref="N16"/>
    </sheetView>
  </sheetViews>
  <sheetFormatPr defaultColWidth="9.5703125" defaultRowHeight="15.75"/>
  <cols>
    <col min="1" max="2" width="9.5703125" style="6"/>
    <col min="3" max="3" width="25.85546875" style="6" customWidth="1"/>
    <col min="4" max="4" width="15.140625" style="6" customWidth="1"/>
    <col min="5" max="5" width="20.28515625" style="6" customWidth="1"/>
    <col min="6" max="6" width="14.42578125" style="6" customWidth="1"/>
    <col min="7" max="7" width="13.28515625" style="6" customWidth="1"/>
    <col min="8" max="8" width="12.5703125" style="6" customWidth="1"/>
    <col min="9" max="9" width="13.28515625" style="6" customWidth="1"/>
    <col min="10" max="16384" width="9.5703125" style="6"/>
  </cols>
  <sheetData>
    <row r="6" spans="3:9">
      <c r="C6" s="110" t="s">
        <v>327</v>
      </c>
      <c r="D6" s="110"/>
      <c r="E6" s="110"/>
    </row>
    <row r="7" spans="3:9">
      <c r="C7" s="7" t="s">
        <v>26</v>
      </c>
      <c r="D7" s="7" t="s">
        <v>24</v>
      </c>
      <c r="E7" s="7" t="s">
        <v>25</v>
      </c>
      <c r="F7" s="6" t="s">
        <v>27</v>
      </c>
      <c r="G7" s="6" t="s">
        <v>28</v>
      </c>
      <c r="H7" s="6" t="s">
        <v>29</v>
      </c>
      <c r="I7" s="6" t="s">
        <v>30</v>
      </c>
    </row>
    <row r="8" spans="3:9">
      <c r="C8" s="3" t="s">
        <v>31</v>
      </c>
      <c r="D8" s="3">
        <v>34.89</v>
      </c>
      <c r="E8" s="2">
        <v>3.4940000000000002</v>
      </c>
      <c r="F8" s="6">
        <v>5.3</v>
      </c>
      <c r="G8" s="6">
        <v>-2</v>
      </c>
      <c r="H8" s="6">
        <v>4.2</v>
      </c>
      <c r="I8" s="6">
        <v>-1</v>
      </c>
    </row>
    <row r="9" spans="3:9">
      <c r="C9" s="3" t="s">
        <v>33</v>
      </c>
      <c r="D9" s="3">
        <v>20.818999999999999</v>
      </c>
      <c r="E9" s="2">
        <v>0.6</v>
      </c>
    </row>
    <row r="10" spans="3:9">
      <c r="C10" s="3" t="s">
        <v>35</v>
      </c>
      <c r="D10" s="3">
        <v>3.359</v>
      </c>
      <c r="E10" s="2">
        <v>1.149</v>
      </c>
    </row>
    <row r="11" spans="3:9">
      <c r="C11" s="3" t="s">
        <v>36</v>
      </c>
      <c r="D11" s="3">
        <v>4.9130000000000003</v>
      </c>
      <c r="E11" s="2">
        <v>2.5230000000000001</v>
      </c>
    </row>
    <row r="12" spans="3:9">
      <c r="C12" s="3" t="s">
        <v>37</v>
      </c>
      <c r="D12" s="3">
        <v>41.262999999999998</v>
      </c>
      <c r="E12" s="2">
        <v>4.4649999999999999</v>
      </c>
    </row>
    <row r="13" spans="3:9">
      <c r="C13" s="3" t="s">
        <v>39</v>
      </c>
      <c r="D13" s="3">
        <v>4.2699999999999996</v>
      </c>
      <c r="E13" s="2">
        <v>2.5150000000000001</v>
      </c>
    </row>
    <row r="14" spans="3:9">
      <c r="C14" s="3" t="s">
        <v>41</v>
      </c>
      <c r="D14" s="3">
        <v>5.1870000000000003</v>
      </c>
      <c r="E14" s="2">
        <v>2.4</v>
      </c>
    </row>
    <row r="15" spans="3:9">
      <c r="C15" s="3" t="s">
        <v>42</v>
      </c>
      <c r="D15" s="3">
        <v>0.41399999999999998</v>
      </c>
      <c r="E15" s="2">
        <v>3.593</v>
      </c>
    </row>
    <row r="16" spans="3:9">
      <c r="C16" s="3" t="s">
        <v>43</v>
      </c>
      <c r="D16" s="3">
        <v>3.726</v>
      </c>
      <c r="E16" s="2">
        <v>2.9620000000000002</v>
      </c>
    </row>
    <row r="17" spans="3:5">
      <c r="C17" s="3" t="s">
        <v>44</v>
      </c>
      <c r="D17" s="3">
        <v>0.3</v>
      </c>
      <c r="E17" s="2">
        <v>2.5</v>
      </c>
    </row>
    <row r="18" spans="3:5">
      <c r="C18" s="3" t="s">
        <v>45</v>
      </c>
      <c r="D18" s="3">
        <v>1.056</v>
      </c>
      <c r="E18" s="2">
        <v>3.24</v>
      </c>
    </row>
    <row r="19" spans="3:5">
      <c r="C19" s="3" t="s">
        <v>46</v>
      </c>
      <c r="D19" s="3">
        <v>-5.0999999999999997E-2</v>
      </c>
      <c r="E19" s="2">
        <v>4</v>
      </c>
    </row>
    <row r="20" spans="3:5">
      <c r="C20" s="3" t="s">
        <v>47</v>
      </c>
      <c r="D20" s="3">
        <v>27.821000000000002</v>
      </c>
      <c r="E20" s="2">
        <v>-3.1</v>
      </c>
    </row>
    <row r="21" spans="3:5" ht="15.75" customHeight="1">
      <c r="C21" s="3" t="s">
        <v>48</v>
      </c>
      <c r="D21" s="3">
        <v>1.6910000000000001</v>
      </c>
      <c r="E21" s="2">
        <v>3.83</v>
      </c>
    </row>
    <row r="22" spans="3:5">
      <c r="C22" s="3" t="s">
        <v>49</v>
      </c>
      <c r="D22" s="3">
        <v>4.59</v>
      </c>
      <c r="E22" s="2">
        <v>3.8</v>
      </c>
    </row>
    <row r="23" spans="3:5">
      <c r="C23" s="3" t="s">
        <v>50</v>
      </c>
      <c r="D23" s="3">
        <v>3.9159999999999999</v>
      </c>
      <c r="E23" s="2">
        <v>0.99</v>
      </c>
    </row>
    <row r="24" spans="3:5">
      <c r="C24" s="3" t="s">
        <v>51</v>
      </c>
      <c r="D24" s="3">
        <v>2</v>
      </c>
      <c r="E24" s="2">
        <v>2.9940000000000002</v>
      </c>
    </row>
    <row r="25" spans="3:5">
      <c r="C25" s="3" t="s">
        <v>53</v>
      </c>
      <c r="D25" s="3">
        <v>1.7270000000000001</v>
      </c>
      <c r="E25" s="2">
        <v>2.93</v>
      </c>
    </row>
    <row r="26" spans="3:5">
      <c r="C26" s="3" t="s">
        <v>54</v>
      </c>
      <c r="D26" s="3">
        <v>3.8879999999999999</v>
      </c>
      <c r="E26" s="2">
        <v>4.4000000000000004</v>
      </c>
    </row>
    <row r="27" spans="3:5">
      <c r="C27" s="3" t="s">
        <v>55</v>
      </c>
      <c r="D27" s="3">
        <v>4.6790000000000003</v>
      </c>
      <c r="E27" s="2">
        <v>2.4710000000000001</v>
      </c>
    </row>
    <row r="28" spans="3:5">
      <c r="C28" s="3" t="s">
        <v>56</v>
      </c>
      <c r="D28" s="3">
        <v>3.45</v>
      </c>
      <c r="E28" s="2">
        <v>2.4670000000000001</v>
      </c>
    </row>
    <row r="29" spans="3:5">
      <c r="C29" s="3" t="s">
        <v>57</v>
      </c>
      <c r="D29" s="3">
        <v>1.1930000000000001</v>
      </c>
      <c r="E29" s="2">
        <v>3.2759999999999998</v>
      </c>
    </row>
    <row r="30" spans="3:5" ht="31.5">
      <c r="C30" s="3" t="s">
        <v>58</v>
      </c>
      <c r="D30" s="3">
        <v>0.77100000000000002</v>
      </c>
      <c r="E30" s="2">
        <v>2.04</v>
      </c>
    </row>
    <row r="31" spans="3:5">
      <c r="C31" s="3" t="s">
        <v>59</v>
      </c>
      <c r="D31" s="3">
        <v>0.45400000000000001</v>
      </c>
      <c r="E31" s="2">
        <v>2.2000000000000002</v>
      </c>
    </row>
    <row r="32" spans="3:5" ht="31.5">
      <c r="C32" s="3" t="s">
        <v>60</v>
      </c>
      <c r="D32" s="3">
        <v>269.92899999999997</v>
      </c>
      <c r="E32" s="2">
        <v>0.5</v>
      </c>
    </row>
    <row r="33" spans="3:5">
      <c r="C33" s="3" t="s">
        <v>61</v>
      </c>
      <c r="D33" s="3">
        <v>2.2570000000000001</v>
      </c>
      <c r="E33" s="2">
        <v>2.7</v>
      </c>
    </row>
    <row r="34" spans="3:5">
      <c r="C34" s="3" t="s">
        <v>62</v>
      </c>
      <c r="D34" s="3">
        <v>2.8210000000000002</v>
      </c>
      <c r="E34" s="2">
        <v>4.226</v>
      </c>
    </row>
    <row r="35" spans="3:5">
      <c r="C35" s="3" t="s">
        <v>63</v>
      </c>
      <c r="D35" s="3">
        <v>4.2</v>
      </c>
      <c r="E35" s="2">
        <v>2.1</v>
      </c>
    </row>
    <row r="36" spans="3:5">
      <c r="C36" s="3" t="s">
        <v>64</v>
      </c>
      <c r="D36" s="3">
        <v>3.6150000000000002</v>
      </c>
      <c r="E36" s="2">
        <v>10.316000000000001</v>
      </c>
    </row>
    <row r="37" spans="3:5">
      <c r="C37" s="3" t="s">
        <v>65</v>
      </c>
      <c r="D37" s="3">
        <v>8.9600000000000009</v>
      </c>
      <c r="E37" s="2">
        <v>2.734</v>
      </c>
    </row>
    <row r="38" spans="3:5">
      <c r="C38" s="3" t="s">
        <v>66</v>
      </c>
      <c r="D38" s="3">
        <v>0.39400000000000002</v>
      </c>
      <c r="E38" s="2">
        <v>2.3780000000000001</v>
      </c>
    </row>
    <row r="39" spans="3:5" ht="31.5">
      <c r="C39" s="3" t="s">
        <v>67</v>
      </c>
      <c r="D39" s="3">
        <v>2.0760000000000001</v>
      </c>
      <c r="E39" s="2">
        <v>4.4000000000000004</v>
      </c>
    </row>
    <row r="40" spans="3:5">
      <c r="C40" s="3" t="s">
        <v>68</v>
      </c>
      <c r="D40" s="3">
        <v>1.7010000000000001</v>
      </c>
      <c r="E40" s="2">
        <v>1.722</v>
      </c>
    </row>
    <row r="41" spans="3:5">
      <c r="C41" s="3" t="s">
        <v>69</v>
      </c>
      <c r="D41" s="3">
        <v>1.4550000000000001</v>
      </c>
      <c r="E41" s="2">
        <v>1.0209999999999999</v>
      </c>
    </row>
    <row r="42" spans="3:5">
      <c r="C42" s="3" t="s">
        <v>70</v>
      </c>
      <c r="D42" s="3">
        <v>42.350999999999999</v>
      </c>
      <c r="E42" s="2">
        <v>0.64900000000000002</v>
      </c>
    </row>
    <row r="43" spans="3:5">
      <c r="C43" s="3" t="s">
        <v>71</v>
      </c>
      <c r="D43" s="3">
        <v>1.532</v>
      </c>
      <c r="E43" s="2">
        <v>0.45200000000000001</v>
      </c>
    </row>
    <row r="44" spans="3:5">
      <c r="C44" s="3" t="s">
        <v>72</v>
      </c>
      <c r="D44" s="3">
        <v>2.1840000000000002</v>
      </c>
      <c r="E44" s="2">
        <v>2.5739999999999998</v>
      </c>
    </row>
    <row r="45" spans="3:5">
      <c r="C45" s="3" t="s">
        <v>73</v>
      </c>
      <c r="D45" s="3">
        <v>2.1</v>
      </c>
      <c r="E45" s="2">
        <v>4.0209999999999999</v>
      </c>
    </row>
    <row r="46" spans="3:5">
      <c r="C46" s="3" t="s">
        <v>74</v>
      </c>
      <c r="D46" s="3"/>
      <c r="E46" s="2">
        <v>0</v>
      </c>
    </row>
    <row r="47" spans="3:5">
      <c r="C47" s="3" t="s">
        <v>75</v>
      </c>
      <c r="D47" s="3">
        <v>0.9</v>
      </c>
      <c r="E47" s="2">
        <v>2.8849999999999998</v>
      </c>
    </row>
    <row r="48" spans="3:5">
      <c r="C48" s="3" t="s">
        <v>76</v>
      </c>
      <c r="D48" s="3">
        <v>0.13600000000000001</v>
      </c>
      <c r="E48" s="2">
        <v>2.8820000000000001</v>
      </c>
    </row>
    <row r="49" spans="3:5">
      <c r="C49" s="3" t="s">
        <v>77</v>
      </c>
      <c r="D49" s="3">
        <v>1.6160000000000001</v>
      </c>
      <c r="E49" s="2">
        <v>4.7649999999999997</v>
      </c>
    </row>
    <row r="50" spans="3:5">
      <c r="C50" s="3" t="s">
        <v>78</v>
      </c>
      <c r="D50" s="3"/>
      <c r="E50" s="2">
        <v>0</v>
      </c>
    </row>
    <row r="51" spans="3:5">
      <c r="C51" s="3" t="s">
        <v>79</v>
      </c>
      <c r="D51" s="3"/>
      <c r="E51" s="2">
        <v>0</v>
      </c>
    </row>
    <row r="52" spans="3:5">
      <c r="C52" s="3" t="s">
        <v>80</v>
      </c>
      <c r="D52" s="3">
        <v>20.440000000000001</v>
      </c>
      <c r="E52" s="2">
        <v>-1.5</v>
      </c>
    </row>
    <row r="53" spans="3:5">
      <c r="C53" s="3" t="s">
        <v>81</v>
      </c>
      <c r="D53" s="3">
        <v>20.419</v>
      </c>
      <c r="E53" s="2">
        <v>4.2699999999999996</v>
      </c>
    </row>
    <row r="54" spans="3:5">
      <c r="C54" s="3" t="s">
        <v>82</v>
      </c>
      <c r="D54" s="3">
        <v>1.6339999999999999</v>
      </c>
      <c r="E54" s="2">
        <v>4.774</v>
      </c>
    </row>
    <row r="55" spans="3:5">
      <c r="C55" s="3" t="s">
        <v>83</v>
      </c>
      <c r="D55" s="3">
        <v>2.4220000000000002</v>
      </c>
      <c r="E55" s="2">
        <v>6.79</v>
      </c>
    </row>
    <row r="56" spans="3:5">
      <c r="C56" s="3" t="s">
        <v>84</v>
      </c>
      <c r="D56" s="3">
        <v>10.029999999999999</v>
      </c>
      <c r="E56" s="2">
        <v>3.76</v>
      </c>
    </row>
    <row r="57" spans="3:5" ht="31.5">
      <c r="C57" s="3" t="s">
        <v>85</v>
      </c>
      <c r="D57" s="3"/>
      <c r="E57" s="2">
        <v>0</v>
      </c>
    </row>
    <row r="58" spans="3:5">
      <c r="C58" s="3" t="s">
        <v>86</v>
      </c>
      <c r="D58" s="3">
        <v>31</v>
      </c>
      <c r="E58" s="2">
        <v>-2.677</v>
      </c>
    </row>
    <row r="59" spans="3:5">
      <c r="C59" s="3" t="s">
        <v>87</v>
      </c>
      <c r="D59" s="3"/>
      <c r="E59" s="2">
        <v>0</v>
      </c>
    </row>
    <row r="60" spans="3:5" ht="31.5">
      <c r="C60" s="3" t="s">
        <v>88</v>
      </c>
      <c r="D60" s="3">
        <v>7.8419999999999996</v>
      </c>
      <c r="E60" s="2">
        <v>3.4870000000000001</v>
      </c>
    </row>
    <row r="61" spans="3:5" ht="31.5">
      <c r="C61" s="3" t="s">
        <v>89</v>
      </c>
      <c r="D61" s="3">
        <v>0.88600000000000001</v>
      </c>
      <c r="E61" s="2">
        <v>3.9</v>
      </c>
    </row>
    <row r="62" spans="3:5">
      <c r="C62" s="3" t="s">
        <v>90</v>
      </c>
      <c r="D62" s="3">
        <v>1.839</v>
      </c>
      <c r="E62" s="2">
        <v>4.8609999999999998</v>
      </c>
    </row>
    <row r="63" spans="3:5">
      <c r="C63" s="8" t="s">
        <v>5</v>
      </c>
      <c r="D63" s="8">
        <v>2.8</v>
      </c>
      <c r="E63" s="7">
        <v>7.3</v>
      </c>
    </row>
    <row r="64" spans="3:5">
      <c r="C64" s="3" t="s">
        <v>91</v>
      </c>
      <c r="D64" s="3">
        <v>1.587</v>
      </c>
      <c r="E64" s="2">
        <v>4.5</v>
      </c>
    </row>
    <row r="65" spans="3:5">
      <c r="C65" s="3" t="s">
        <v>92</v>
      </c>
      <c r="D65" s="3">
        <v>4.0570000000000004</v>
      </c>
      <c r="E65" s="2">
        <v>4.3150000000000004</v>
      </c>
    </row>
    <row r="66" spans="3:5">
      <c r="C66" s="3" t="s">
        <v>93</v>
      </c>
      <c r="D66" s="3">
        <v>4.4950000000000001</v>
      </c>
      <c r="E66" s="2">
        <v>2.6760000000000002</v>
      </c>
    </row>
    <row r="67" spans="3:5">
      <c r="C67" s="3" t="s">
        <v>94</v>
      </c>
      <c r="D67" s="3">
        <v>3.8719999999999999</v>
      </c>
      <c r="E67" s="2">
        <v>4.7859999999999996</v>
      </c>
    </row>
    <row r="68" spans="3:5">
      <c r="C68" s="3" t="s">
        <v>95</v>
      </c>
      <c r="D68" s="3">
        <v>1.5449999999999999</v>
      </c>
      <c r="E68" s="2">
        <v>6.008</v>
      </c>
    </row>
    <row r="69" spans="3:5">
      <c r="C69" s="3" t="s">
        <v>96</v>
      </c>
      <c r="D69" s="3">
        <v>1.8280000000000001</v>
      </c>
      <c r="E69" s="2">
        <v>4.492</v>
      </c>
    </row>
    <row r="70" spans="3:5">
      <c r="C70" s="3" t="s">
        <v>97</v>
      </c>
      <c r="D70" s="3">
        <v>1.6080000000000001</v>
      </c>
      <c r="E70" s="2">
        <v>5.4349999999999996</v>
      </c>
    </row>
    <row r="71" spans="3:5">
      <c r="C71" s="3" t="s">
        <v>98</v>
      </c>
      <c r="D71" s="3">
        <v>3.48</v>
      </c>
      <c r="E71" s="2">
        <v>3.3570000000000002</v>
      </c>
    </row>
    <row r="72" spans="3:5">
      <c r="C72" s="3" t="s">
        <v>99</v>
      </c>
      <c r="D72" s="3">
        <v>0.153</v>
      </c>
      <c r="E72" s="2">
        <v>2</v>
      </c>
    </row>
    <row r="73" spans="3:5">
      <c r="C73" s="3" t="s">
        <v>100</v>
      </c>
      <c r="D73" s="3">
        <v>3.4020000000000001</v>
      </c>
      <c r="E73" s="2">
        <v>6.4569999999999999</v>
      </c>
    </row>
    <row r="74" spans="3:5">
      <c r="C74" s="3" t="s">
        <v>101</v>
      </c>
      <c r="D74" s="3">
        <v>37.332999999999998</v>
      </c>
      <c r="E74" s="2">
        <v>4.3979999999999997</v>
      </c>
    </row>
    <row r="75" spans="3:5">
      <c r="C75" s="3" t="s">
        <v>102</v>
      </c>
      <c r="D75" s="3">
        <v>21.635000000000002</v>
      </c>
      <c r="E75" s="2">
        <v>2.09</v>
      </c>
    </row>
    <row r="76" spans="3:5">
      <c r="C76" s="3" t="s">
        <v>103</v>
      </c>
      <c r="D76" s="3">
        <v>3.3610000000000002</v>
      </c>
      <c r="E76" s="2">
        <v>-0.877</v>
      </c>
    </row>
    <row r="77" spans="3:5">
      <c r="C77" s="3" t="s">
        <v>104</v>
      </c>
      <c r="D77" s="3">
        <v>3.3</v>
      </c>
      <c r="E77" s="2">
        <v>3.7770000000000001</v>
      </c>
    </row>
    <row r="78" spans="3:5">
      <c r="C78" s="3" t="s">
        <v>105</v>
      </c>
      <c r="D78" s="3">
        <v>1.5</v>
      </c>
      <c r="E78" s="2">
        <v>5.1859999999999999</v>
      </c>
    </row>
    <row r="79" spans="3:5">
      <c r="C79" s="3" t="s">
        <v>106</v>
      </c>
      <c r="D79" s="3">
        <v>3.6829999999999998</v>
      </c>
      <c r="E79" s="2">
        <v>3.7959999999999998</v>
      </c>
    </row>
    <row r="80" spans="3:5">
      <c r="C80" s="3" t="s">
        <v>107</v>
      </c>
      <c r="D80" s="3">
        <v>3.992</v>
      </c>
      <c r="E80" s="2">
        <v>3.3410000000000002</v>
      </c>
    </row>
    <row r="81" spans="3:5">
      <c r="C81" s="3" t="s">
        <v>108</v>
      </c>
      <c r="D81" s="3">
        <v>4.569</v>
      </c>
      <c r="E81" s="2">
        <v>2.9980000000000002</v>
      </c>
    </row>
    <row r="82" spans="3:5">
      <c r="C82" s="3" t="s">
        <v>109</v>
      </c>
      <c r="D82" s="3">
        <v>3.6</v>
      </c>
      <c r="E82" s="2">
        <v>2.6539999999999999</v>
      </c>
    </row>
    <row r="83" spans="3:5" ht="31.5">
      <c r="C83" s="3" t="s">
        <v>110</v>
      </c>
      <c r="D83" s="3">
        <v>13.045999999999999</v>
      </c>
      <c r="E83" s="2">
        <v>7.2240000000000002</v>
      </c>
    </row>
    <row r="84" spans="3:5">
      <c r="C84" s="3" t="s">
        <v>111</v>
      </c>
      <c r="D84" s="3">
        <v>1.3660000000000001</v>
      </c>
      <c r="E84" s="2">
        <v>1.8740000000000001</v>
      </c>
    </row>
    <row r="85" spans="3:5">
      <c r="C85" s="3" t="s">
        <v>112</v>
      </c>
      <c r="D85" s="3">
        <v>2.1</v>
      </c>
      <c r="E85" s="2">
        <v>7.0410000000000004</v>
      </c>
    </row>
    <row r="86" spans="3:5" ht="31.5">
      <c r="C86" s="3" t="s">
        <v>113</v>
      </c>
      <c r="D86" s="3">
        <v>8.8089999999999993</v>
      </c>
      <c r="E86" s="2">
        <v>5.28</v>
      </c>
    </row>
    <row r="87" spans="3:5">
      <c r="C87" s="3" t="s">
        <v>114</v>
      </c>
      <c r="D87" s="3">
        <v>7.4880000000000004</v>
      </c>
      <c r="E87" s="2">
        <v>6.0119999999999996</v>
      </c>
    </row>
    <row r="88" spans="3:5">
      <c r="C88" s="3" t="s">
        <v>115</v>
      </c>
      <c r="D88" s="3"/>
      <c r="E88" s="2">
        <v>0</v>
      </c>
    </row>
    <row r="89" spans="3:5">
      <c r="C89" s="3" t="s">
        <v>116</v>
      </c>
      <c r="D89" s="3">
        <v>16.645</v>
      </c>
      <c r="E89" s="2">
        <v>4.0259999999999998</v>
      </c>
    </row>
    <row r="90" spans="3:5">
      <c r="C90" s="3" t="s">
        <v>117</v>
      </c>
      <c r="D90" s="3">
        <v>2</v>
      </c>
      <c r="E90" s="2">
        <v>5.0999999999999996</v>
      </c>
    </row>
    <row r="91" spans="3:5">
      <c r="C91" s="3" t="s">
        <v>118</v>
      </c>
      <c r="D91" s="3">
        <v>3.1</v>
      </c>
      <c r="E91" s="2">
        <v>7.2069999999999999</v>
      </c>
    </row>
    <row r="92" spans="3:5">
      <c r="C92" s="3" t="s">
        <v>119</v>
      </c>
      <c r="D92" s="3">
        <v>8.43</v>
      </c>
      <c r="E92" s="2">
        <v>3.8490000000000002</v>
      </c>
    </row>
    <row r="93" spans="3:5">
      <c r="C93" s="3" t="s">
        <v>120</v>
      </c>
      <c r="D93" s="3">
        <v>4.5389999999999997</v>
      </c>
      <c r="E93" s="2">
        <v>1.43</v>
      </c>
    </row>
    <row r="94" spans="3:5">
      <c r="C94" s="3" t="s">
        <v>121</v>
      </c>
      <c r="D94" s="3">
        <v>1</v>
      </c>
      <c r="E94" s="2">
        <v>6.4</v>
      </c>
    </row>
    <row r="95" spans="3:5">
      <c r="C95" s="3" t="s">
        <v>122</v>
      </c>
      <c r="D95" s="3">
        <v>3.9969999999999999</v>
      </c>
      <c r="E95" s="2">
        <v>4.8150000000000004</v>
      </c>
    </row>
    <row r="96" spans="3:5">
      <c r="C96" s="3" t="s">
        <v>123</v>
      </c>
      <c r="D96" s="3">
        <v>3.9060000000000001</v>
      </c>
      <c r="E96" s="2">
        <v>3.2</v>
      </c>
    </row>
    <row r="97" spans="3:5">
      <c r="C97" s="3" t="s">
        <v>124</v>
      </c>
      <c r="D97" s="3">
        <v>9.8239999999999998</v>
      </c>
      <c r="E97" s="2">
        <v>4.569</v>
      </c>
    </row>
    <row r="98" spans="3:5">
      <c r="C98" s="3" t="s">
        <v>125</v>
      </c>
      <c r="D98" s="3">
        <v>28.158999999999999</v>
      </c>
      <c r="E98" s="2">
        <v>2.3969999999999998</v>
      </c>
    </row>
    <row r="99" spans="3:5">
      <c r="C99" s="3" t="s">
        <v>126</v>
      </c>
      <c r="D99" s="3">
        <v>1.819</v>
      </c>
      <c r="E99" s="2">
        <v>15.561999999999999</v>
      </c>
    </row>
    <row r="100" spans="3:5">
      <c r="C100" s="3" t="s">
        <v>127</v>
      </c>
      <c r="D100" s="3">
        <v>4.9000000000000004</v>
      </c>
      <c r="E100" s="2">
        <v>2.48</v>
      </c>
    </row>
    <row r="101" spans="3:5" ht="31.5">
      <c r="C101" s="3" t="s">
        <v>128</v>
      </c>
      <c r="D101" s="3">
        <v>2.5</v>
      </c>
      <c r="E101" s="2">
        <v>3.9529999999999998</v>
      </c>
    </row>
    <row r="102" spans="3:5">
      <c r="C102" s="3" t="s">
        <v>129</v>
      </c>
      <c r="D102" s="3">
        <v>3.5</v>
      </c>
      <c r="E102" s="2">
        <v>5</v>
      </c>
    </row>
    <row r="103" spans="3:5">
      <c r="C103" s="3" t="s">
        <v>130</v>
      </c>
      <c r="D103" s="3">
        <v>23.048999999999999</v>
      </c>
      <c r="E103" s="2">
        <v>3.931</v>
      </c>
    </row>
    <row r="104" spans="3:5">
      <c r="C104" s="3" t="s">
        <v>131</v>
      </c>
      <c r="D104" s="3">
        <v>4.2</v>
      </c>
      <c r="E104" s="2">
        <v>6.649</v>
      </c>
    </row>
    <row r="105" spans="3:5">
      <c r="C105" s="3" t="s">
        <v>132</v>
      </c>
      <c r="D105" s="3">
        <v>1.1919999999999999</v>
      </c>
      <c r="E105" s="2">
        <v>4.3940000000000001</v>
      </c>
    </row>
    <row r="106" spans="3:5">
      <c r="C106" s="3" t="s">
        <v>133</v>
      </c>
      <c r="D106" s="3">
        <v>0.435</v>
      </c>
      <c r="E106" s="2">
        <v>3.903</v>
      </c>
    </row>
    <row r="107" spans="3:5">
      <c r="C107" s="3" t="s">
        <v>134</v>
      </c>
      <c r="D107" s="3">
        <v>7</v>
      </c>
      <c r="E107" s="2">
        <v>7.109</v>
      </c>
    </row>
    <row r="108" spans="3:5">
      <c r="C108" s="3" t="s">
        <v>135</v>
      </c>
      <c r="D108" s="3">
        <v>89.049000000000007</v>
      </c>
      <c r="E108" s="2">
        <v>6.0410000000000004</v>
      </c>
    </row>
    <row r="109" spans="3:5" ht="31.5">
      <c r="C109" s="3" t="s">
        <v>136</v>
      </c>
      <c r="D109" s="3">
        <v>9.6839999999999993</v>
      </c>
      <c r="E109" s="2">
        <v>2.9</v>
      </c>
    </row>
    <row r="110" spans="3:5">
      <c r="C110" s="3" t="s">
        <v>137</v>
      </c>
      <c r="D110" s="3">
        <v>9.4320000000000004</v>
      </c>
      <c r="E110" s="2">
        <v>4.3879999999999999</v>
      </c>
    </row>
    <row r="111" spans="3:5">
      <c r="C111" s="3" t="s">
        <v>138</v>
      </c>
      <c r="D111" s="3">
        <v>2.036</v>
      </c>
      <c r="E111" s="2">
        <v>5.9550000000000001</v>
      </c>
    </row>
    <row r="112" spans="3:5">
      <c r="C112" s="3" t="s">
        <v>139</v>
      </c>
      <c r="D112" s="3">
        <v>2.4279999999999999</v>
      </c>
      <c r="E112" s="2">
        <v>5.2</v>
      </c>
    </row>
    <row r="113" spans="3:5">
      <c r="C113" s="3" t="s">
        <v>140</v>
      </c>
      <c r="D113" s="3">
        <v>97.474000000000004</v>
      </c>
      <c r="E113" s="2">
        <v>24.335999999999999</v>
      </c>
    </row>
    <row r="114" spans="3:5">
      <c r="C114" s="3" t="s">
        <v>141</v>
      </c>
      <c r="D114" s="3">
        <v>87.212000000000003</v>
      </c>
      <c r="E114" s="2">
        <v>3.2250000000000001</v>
      </c>
    </row>
    <row r="115" spans="3:5">
      <c r="C115" s="3" t="s">
        <v>142</v>
      </c>
      <c r="D115" s="3">
        <v>3.7040000000000002</v>
      </c>
      <c r="E115" s="2">
        <v>3.5960000000000001</v>
      </c>
    </row>
    <row r="116" spans="3:5">
      <c r="C116" s="3" t="s">
        <v>143</v>
      </c>
      <c r="D116" s="3">
        <v>3.6</v>
      </c>
      <c r="E116" s="2">
        <v>3</v>
      </c>
    </row>
    <row r="117" spans="3:5">
      <c r="C117" s="3" t="s">
        <v>144</v>
      </c>
      <c r="D117" s="3">
        <v>3.4529999999999998</v>
      </c>
      <c r="E117" s="2">
        <v>4.34</v>
      </c>
    </row>
    <row r="118" spans="3:5" ht="31.5">
      <c r="C118" s="3" t="s">
        <v>145</v>
      </c>
      <c r="D118" s="3">
        <v>3.3029999999999999</v>
      </c>
      <c r="E118" s="2">
        <v>5.9980000000000002</v>
      </c>
    </row>
    <row r="119" spans="3:5">
      <c r="C119" s="3" t="s">
        <v>146</v>
      </c>
      <c r="D119" s="3">
        <v>0.1</v>
      </c>
      <c r="E119" s="2">
        <v>3.1909999999999998</v>
      </c>
    </row>
    <row r="120" spans="3:5">
      <c r="C120" s="3" t="s">
        <v>147</v>
      </c>
      <c r="D120" s="3">
        <v>7.7939999999999996</v>
      </c>
      <c r="E120" s="2">
        <v>3.9</v>
      </c>
    </row>
    <row r="121" spans="3:5">
      <c r="C121" s="3" t="s">
        <v>148</v>
      </c>
      <c r="D121" s="3">
        <v>3.794</v>
      </c>
      <c r="E121" s="2">
        <v>6.4059999999999997</v>
      </c>
    </row>
    <row r="122" spans="3:5">
      <c r="C122" s="3" t="s">
        <v>149</v>
      </c>
      <c r="D122" s="3">
        <v>1.2989999999999999</v>
      </c>
      <c r="E122" s="2">
        <v>3.988</v>
      </c>
    </row>
    <row r="123" spans="3:5">
      <c r="C123" s="3" t="s">
        <v>150</v>
      </c>
      <c r="D123" s="3">
        <v>14.196</v>
      </c>
      <c r="E123" s="2">
        <v>5.8460000000000001</v>
      </c>
    </row>
    <row r="124" spans="3:5">
      <c r="C124" s="3" t="s">
        <v>151</v>
      </c>
      <c r="D124" s="3">
        <v>5.9050000000000002</v>
      </c>
      <c r="E124" s="2">
        <v>2.464</v>
      </c>
    </row>
    <row r="125" spans="3:5">
      <c r="C125" s="3" t="s">
        <v>152</v>
      </c>
      <c r="D125" s="3">
        <v>3.444</v>
      </c>
      <c r="E125" s="2">
        <v>2.7149999999999999</v>
      </c>
    </row>
    <row r="126" spans="3:5" ht="31.5">
      <c r="C126" s="3" t="s">
        <v>153</v>
      </c>
      <c r="D126" s="3">
        <v>5.181</v>
      </c>
      <c r="E126" s="2">
        <v>2.5270000000000001</v>
      </c>
    </row>
    <row r="127" spans="3:5">
      <c r="C127" s="3" t="s">
        <v>154</v>
      </c>
      <c r="D127" s="3">
        <v>1.8340000000000001</v>
      </c>
      <c r="E127" s="2">
        <v>2.7080000000000002</v>
      </c>
    </row>
    <row r="128" spans="3:5">
      <c r="C128" s="3" t="s">
        <v>155</v>
      </c>
      <c r="D128" s="3">
        <v>6.1260000000000003</v>
      </c>
      <c r="E128" s="2">
        <v>2.1379999999999999</v>
      </c>
    </row>
    <row r="129" spans="3:5">
      <c r="C129" s="3" t="s">
        <v>156</v>
      </c>
      <c r="D129" s="3">
        <v>4.7919999999999998</v>
      </c>
      <c r="E129" s="2">
        <v>4.74</v>
      </c>
    </row>
    <row r="130" spans="3:5">
      <c r="C130" s="3" t="s">
        <v>157</v>
      </c>
      <c r="D130" s="3">
        <v>1.736</v>
      </c>
      <c r="E130" s="2">
        <v>1.667</v>
      </c>
    </row>
    <row r="131" spans="3:5" ht="31.5">
      <c r="C131" s="3" t="s">
        <v>158</v>
      </c>
      <c r="D131" s="3">
        <v>4.077</v>
      </c>
      <c r="E131" s="2">
        <v>0.98799999999999999</v>
      </c>
    </row>
    <row r="132" spans="3:5">
      <c r="C132" s="3" t="s">
        <v>159</v>
      </c>
      <c r="D132" s="3">
        <v>2.944</v>
      </c>
      <c r="E132" s="2">
        <v>2.7250000000000001</v>
      </c>
    </row>
    <row r="133" spans="3:5">
      <c r="C133" s="3" t="s">
        <v>160</v>
      </c>
      <c r="D133" s="3">
        <v>1.96</v>
      </c>
      <c r="E133" s="2">
        <v>3.016</v>
      </c>
    </row>
    <row r="134" spans="3:5">
      <c r="C134" s="3" t="s">
        <v>161</v>
      </c>
      <c r="D134" s="3">
        <v>7.0119999999999996</v>
      </c>
      <c r="E134" s="2">
        <v>2.0960000000000001</v>
      </c>
    </row>
    <row r="135" spans="3:5">
      <c r="C135" s="3" t="s">
        <v>162</v>
      </c>
      <c r="D135" s="3">
        <v>5.7</v>
      </c>
      <c r="E135" s="2">
        <v>3.0150000000000001</v>
      </c>
    </row>
    <row r="136" spans="3:5">
      <c r="C136" s="3" t="s">
        <v>163</v>
      </c>
      <c r="D136" s="3">
        <v>3.33</v>
      </c>
      <c r="E136" s="2">
        <v>4.8</v>
      </c>
    </row>
    <row r="137" spans="3:5">
      <c r="C137" s="3" t="s">
        <v>164</v>
      </c>
      <c r="D137" s="3">
        <v>7.6749999999999998</v>
      </c>
      <c r="E137" s="2">
        <v>1.7</v>
      </c>
    </row>
    <row r="138" spans="3:5">
      <c r="C138" s="3" t="s">
        <v>165</v>
      </c>
      <c r="D138" s="3">
        <v>3.92</v>
      </c>
      <c r="E138" s="2">
        <v>7.2279999999999998</v>
      </c>
    </row>
    <row r="139" spans="3:5">
      <c r="C139" s="3" t="s">
        <v>166</v>
      </c>
      <c r="D139" s="3">
        <v>2.2730000000000001</v>
      </c>
      <c r="E139" s="2">
        <v>3.3580000000000001</v>
      </c>
    </row>
    <row r="140" spans="3:5">
      <c r="C140" s="3" t="s">
        <v>4</v>
      </c>
      <c r="D140" s="3">
        <v>1.2999999999999999E-2</v>
      </c>
      <c r="E140" s="2">
        <v>4.7960000000000003</v>
      </c>
    </row>
    <row r="141" spans="3:5">
      <c r="C141" s="3" t="s">
        <v>167</v>
      </c>
      <c r="D141" s="3">
        <v>11.375999999999999</v>
      </c>
      <c r="E141" s="2">
        <v>5.8520000000000003</v>
      </c>
    </row>
    <row r="142" spans="3:5">
      <c r="C142" s="3" t="s">
        <v>168</v>
      </c>
      <c r="D142" s="3">
        <v>8.02</v>
      </c>
      <c r="E142" s="2">
        <v>7.9960000000000004</v>
      </c>
    </row>
    <row r="143" spans="3:5">
      <c r="C143" s="3" t="s">
        <v>169</v>
      </c>
      <c r="D143" s="3">
        <v>3.8940000000000001</v>
      </c>
      <c r="E143" s="2">
        <v>2.3199999999999998</v>
      </c>
    </row>
    <row r="144" spans="3:5">
      <c r="C144" s="3" t="s">
        <v>170</v>
      </c>
      <c r="D144" s="3">
        <v>3.8359999999999999</v>
      </c>
      <c r="E144" s="2">
        <v>7.5</v>
      </c>
    </row>
    <row r="145" spans="3:5">
      <c r="C145" s="3" t="s">
        <v>171</v>
      </c>
      <c r="D145" s="3">
        <v>9.1289999999999996</v>
      </c>
      <c r="E145" s="2">
        <v>6.7990000000000004</v>
      </c>
    </row>
    <row r="146" spans="3:5">
      <c r="C146" s="3" t="s">
        <v>172</v>
      </c>
      <c r="D146" s="3">
        <v>12.64</v>
      </c>
      <c r="E146" s="2">
        <v>2</v>
      </c>
    </row>
    <row r="147" spans="3:5">
      <c r="C147" s="3" t="s">
        <v>173</v>
      </c>
      <c r="D147" s="3">
        <v>4.0629999999999997</v>
      </c>
      <c r="E147" s="2">
        <v>3.2</v>
      </c>
    </row>
    <row r="148" spans="3:5">
      <c r="C148" s="3" t="s">
        <v>174</v>
      </c>
      <c r="D148" s="3">
        <v>4.5510000000000002</v>
      </c>
      <c r="E148" s="2">
        <v>2.3759999999999999</v>
      </c>
    </row>
    <row r="149" spans="3:5">
      <c r="C149" s="3" t="s">
        <v>175</v>
      </c>
      <c r="D149" s="3">
        <v>4.4560000000000004</v>
      </c>
      <c r="E149" s="2">
        <v>0.59499999999999997</v>
      </c>
    </row>
    <row r="150" spans="3:5">
      <c r="C150" s="3" t="s">
        <v>176</v>
      </c>
      <c r="D150" s="3">
        <v>8.2669999999999995</v>
      </c>
      <c r="E150" s="2">
        <v>5.4969999999999999</v>
      </c>
    </row>
    <row r="151" spans="3:5">
      <c r="C151" s="3" t="s">
        <v>177</v>
      </c>
      <c r="D151" s="3">
        <v>3.8029999999999999</v>
      </c>
      <c r="E151" s="2">
        <v>3.2429999999999999</v>
      </c>
    </row>
    <row r="152" spans="3:5">
      <c r="C152" s="3" t="s">
        <v>178</v>
      </c>
      <c r="D152" s="3">
        <v>3.5449999999999999</v>
      </c>
      <c r="E152" s="2">
        <v>3.95</v>
      </c>
    </row>
    <row r="153" spans="3:5">
      <c r="C153" s="3" t="s">
        <v>179</v>
      </c>
      <c r="D153" s="3">
        <v>3.9950000000000001</v>
      </c>
      <c r="E153" s="2">
        <v>2.4</v>
      </c>
    </row>
    <row r="154" spans="3:5" ht="31.5">
      <c r="C154" s="3" t="s">
        <v>180</v>
      </c>
      <c r="D154" s="3">
        <v>3.9</v>
      </c>
      <c r="E154" s="2">
        <v>3.4</v>
      </c>
    </row>
    <row r="155" spans="3:5">
      <c r="C155" s="3" t="s">
        <v>181</v>
      </c>
      <c r="D155" s="3">
        <v>7.2990000000000004</v>
      </c>
      <c r="E155" s="2">
        <v>0.96</v>
      </c>
    </row>
    <row r="156" spans="3:5">
      <c r="C156" s="3" t="s">
        <v>182</v>
      </c>
      <c r="D156" s="3">
        <v>1.401</v>
      </c>
      <c r="E156" s="2">
        <v>1.4890000000000001</v>
      </c>
    </row>
    <row r="157" spans="3:5">
      <c r="C157" s="3" t="s">
        <v>183</v>
      </c>
      <c r="D157" s="3">
        <v>2.1930000000000001</v>
      </c>
      <c r="E157" s="2">
        <v>2.7</v>
      </c>
    </row>
    <row r="158" spans="3:5">
      <c r="C158" s="3" t="s">
        <v>184</v>
      </c>
      <c r="D158" s="3">
        <v>0.4</v>
      </c>
      <c r="E158" s="2">
        <v>1.7969999999999999</v>
      </c>
    </row>
    <row r="159" spans="3:5">
      <c r="C159" s="3" t="s">
        <v>185</v>
      </c>
      <c r="D159" s="3">
        <v>0.3</v>
      </c>
      <c r="E159" s="2">
        <v>2.867</v>
      </c>
    </row>
    <row r="160" spans="3:5">
      <c r="C160" s="3" t="s">
        <v>186</v>
      </c>
      <c r="D160" s="3">
        <v>9.0020000000000007</v>
      </c>
      <c r="E160" s="2">
        <v>0.60899999999999999</v>
      </c>
    </row>
    <row r="161" spans="3:9">
      <c r="C161" s="3" t="s">
        <v>187</v>
      </c>
      <c r="D161" s="3">
        <v>3.6349999999999998</v>
      </c>
      <c r="E161" s="2">
        <v>3.05</v>
      </c>
    </row>
    <row r="162" spans="3:9" ht="31.5">
      <c r="C162" s="3" t="s">
        <v>188</v>
      </c>
      <c r="D162" s="3">
        <v>2.915</v>
      </c>
      <c r="E162" s="2">
        <v>-1.625</v>
      </c>
      <c r="F162" s="6">
        <v>5.3</v>
      </c>
      <c r="G162" s="6">
        <v>8</v>
      </c>
      <c r="H162" s="6">
        <v>4.2</v>
      </c>
      <c r="I162" s="6">
        <v>9</v>
      </c>
    </row>
  </sheetData>
  <mergeCells count="1">
    <mergeCell ref="C6:E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645EE-53BB-4FEF-8CE7-696A96E33C40}">
  <dimension ref="A1:F15"/>
  <sheetViews>
    <sheetView workbookViewId="0">
      <selection activeCell="P18" sqref="P18"/>
    </sheetView>
  </sheetViews>
  <sheetFormatPr defaultColWidth="9.5703125" defaultRowHeight="15.75"/>
  <cols>
    <col min="1" max="1" width="7" style="6" customWidth="1"/>
    <col min="2" max="2" width="14.42578125" style="6" customWidth="1"/>
    <col min="3" max="5" width="9.5703125" style="6"/>
    <col min="6" max="6" width="9.42578125" style="9" customWidth="1"/>
    <col min="7" max="16384" width="9.5703125" style="6"/>
  </cols>
  <sheetData>
    <row r="1" spans="1:5" ht="32.25" customHeight="1">
      <c r="A1" s="113" t="s">
        <v>328</v>
      </c>
      <c r="B1" s="113"/>
      <c r="C1" s="113"/>
      <c r="D1" s="113"/>
      <c r="E1" s="113"/>
    </row>
    <row r="2" spans="1:5">
      <c r="A2" s="1" t="s">
        <v>0</v>
      </c>
      <c r="B2" s="1" t="s">
        <v>189</v>
      </c>
      <c r="C2" s="1" t="s">
        <v>190</v>
      </c>
      <c r="D2" s="1">
        <v>2024</v>
      </c>
      <c r="E2" s="1">
        <v>2025</v>
      </c>
    </row>
    <row r="3" spans="1:5" ht="31.5">
      <c r="A3" s="2">
        <v>2</v>
      </c>
      <c r="B3" s="3" t="s">
        <v>32</v>
      </c>
      <c r="C3" s="10">
        <v>0.87200000000000033</v>
      </c>
      <c r="D3" s="11">
        <v>2.5299999999999998</v>
      </c>
      <c r="E3" s="11">
        <v>3.4020000000000001</v>
      </c>
    </row>
    <row r="4" spans="1:5" ht="15.6" customHeight="1">
      <c r="A4" s="2">
        <v>7</v>
      </c>
      <c r="B4" s="3" t="s">
        <v>41</v>
      </c>
      <c r="C4" s="10">
        <v>0.82000000000000028</v>
      </c>
      <c r="D4" s="11">
        <v>4.367</v>
      </c>
      <c r="E4" s="11">
        <v>5.1870000000000003</v>
      </c>
    </row>
    <row r="5" spans="1:5">
      <c r="A5" s="2">
        <v>5</v>
      </c>
      <c r="B5" s="3" t="s">
        <v>52</v>
      </c>
      <c r="C5" s="10">
        <v>0.54800000000000004</v>
      </c>
      <c r="D5" s="11">
        <v>2.7389999999999999</v>
      </c>
      <c r="E5" s="11">
        <v>3.2869999999999999</v>
      </c>
    </row>
    <row r="6" spans="1:5">
      <c r="A6" s="2">
        <v>13</v>
      </c>
      <c r="B6" s="3" t="s">
        <v>4</v>
      </c>
      <c r="C6" s="10">
        <v>-0.19899999999999998</v>
      </c>
      <c r="D6" s="11">
        <v>0.21199999999999999</v>
      </c>
      <c r="E6" s="11">
        <v>1.2999999999999999E-2</v>
      </c>
    </row>
    <row r="7" spans="1:5">
      <c r="A7" s="2">
        <v>1</v>
      </c>
      <c r="B7" s="3" t="s">
        <v>34</v>
      </c>
      <c r="C7" s="10">
        <v>-0.2370000000000001</v>
      </c>
      <c r="D7" s="11">
        <v>2.952</v>
      </c>
      <c r="E7" s="11">
        <v>2.7149999999999999</v>
      </c>
    </row>
    <row r="8" spans="1:5">
      <c r="A8" s="2">
        <v>11</v>
      </c>
      <c r="B8" s="3" t="s">
        <v>91</v>
      </c>
      <c r="C8" s="10">
        <v>-0.24700000000000011</v>
      </c>
      <c r="D8" s="11">
        <v>1.8340000000000001</v>
      </c>
      <c r="E8" s="11">
        <v>1.587</v>
      </c>
    </row>
    <row r="9" spans="1:5">
      <c r="A9" s="2">
        <v>3</v>
      </c>
      <c r="B9" s="3" t="s">
        <v>38</v>
      </c>
      <c r="C9" s="10">
        <v>-0.375</v>
      </c>
      <c r="D9" s="11">
        <v>2.4889999999999999</v>
      </c>
      <c r="E9" s="11">
        <v>2.1139999999999999</v>
      </c>
    </row>
    <row r="10" spans="1:5">
      <c r="A10" s="2">
        <v>9</v>
      </c>
      <c r="B10" s="3" t="s">
        <v>90</v>
      </c>
      <c r="C10" s="10">
        <v>-0.46099999999999985</v>
      </c>
      <c r="D10" s="11">
        <v>2.2999999999999998</v>
      </c>
      <c r="E10" s="11">
        <v>1.839</v>
      </c>
    </row>
    <row r="11" spans="1:5">
      <c r="A11" s="2">
        <v>8</v>
      </c>
      <c r="B11" s="3" t="s">
        <v>50</v>
      </c>
      <c r="C11" s="10">
        <v>-0.80699999999999994</v>
      </c>
      <c r="D11" s="11">
        <v>4.7229999999999999</v>
      </c>
      <c r="E11" s="11">
        <v>3.9159999999999999</v>
      </c>
    </row>
    <row r="12" spans="1:5" ht="15.6" customHeight="1">
      <c r="A12" s="2">
        <v>6</v>
      </c>
      <c r="B12" s="3" t="s">
        <v>35</v>
      </c>
      <c r="C12" s="10">
        <v>-1.0670000000000002</v>
      </c>
      <c r="D12" s="11">
        <v>4.4260000000000002</v>
      </c>
      <c r="E12" s="11">
        <v>3.359</v>
      </c>
    </row>
    <row r="13" spans="1:5">
      <c r="A13" s="2">
        <v>4</v>
      </c>
      <c r="B13" s="3" t="s">
        <v>40</v>
      </c>
      <c r="C13" s="10">
        <v>-1.1740000000000002</v>
      </c>
      <c r="D13" s="11">
        <v>2.3170000000000002</v>
      </c>
      <c r="E13" s="11">
        <v>1.143</v>
      </c>
    </row>
    <row r="14" spans="1:5">
      <c r="A14" s="2">
        <v>12</v>
      </c>
      <c r="B14" s="3" t="s">
        <v>97</v>
      </c>
      <c r="C14" s="10">
        <v>-1.605</v>
      </c>
      <c r="D14" s="11">
        <v>3.2130000000000001</v>
      </c>
      <c r="E14" s="11">
        <v>1.6080000000000001</v>
      </c>
    </row>
    <row r="15" spans="1:5" ht="15.6" customHeight="1">
      <c r="A15" s="2">
        <v>10</v>
      </c>
      <c r="B15" s="3" t="s">
        <v>5</v>
      </c>
      <c r="C15" s="10">
        <v>-1.8040000000000003</v>
      </c>
      <c r="D15" s="11">
        <v>4.6260000000000003</v>
      </c>
      <c r="E15" s="11">
        <v>2.8220000000000001</v>
      </c>
    </row>
  </sheetData>
  <mergeCells count="1">
    <mergeCell ref="A1:E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C2138-018E-49F4-A9E7-D76FFCB854F0}">
  <dimension ref="A1:C6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N10" sqref="N10"/>
    </sheetView>
  </sheetViews>
  <sheetFormatPr defaultColWidth="8.85546875" defaultRowHeight="15"/>
  <cols>
    <col min="1" max="1" width="15.42578125" customWidth="1"/>
    <col min="2" max="2" width="16.28515625" customWidth="1"/>
    <col min="3" max="3" width="17.140625" customWidth="1"/>
  </cols>
  <sheetData>
    <row r="1" spans="1:3">
      <c r="A1" s="95" t="s">
        <v>329</v>
      </c>
      <c r="B1" s="95"/>
      <c r="C1" s="95"/>
    </row>
    <row r="2" spans="1:3">
      <c r="A2" s="21" t="s">
        <v>6</v>
      </c>
      <c r="B2" s="21" t="s">
        <v>201</v>
      </c>
      <c r="C2" s="21" t="s">
        <v>202</v>
      </c>
    </row>
    <row r="3" spans="1:3">
      <c r="A3" s="21" t="s">
        <v>191</v>
      </c>
      <c r="B3" s="23">
        <v>6.6531027466937731</v>
      </c>
      <c r="C3" s="23">
        <v>9.4088110466854058</v>
      </c>
    </row>
    <row r="4" spans="1:3">
      <c r="A4" s="21" t="s">
        <v>192</v>
      </c>
      <c r="B4" s="23">
        <v>5.3605494086226724</v>
      </c>
      <c r="C4" s="23">
        <v>-0.72665683221331268</v>
      </c>
    </row>
    <row r="5" spans="1:3">
      <c r="A5" s="21" t="s">
        <v>193</v>
      </c>
      <c r="B5" s="23">
        <v>4.6261089987325699</v>
      </c>
      <c r="C5" s="23">
        <v>2.2729774353329901</v>
      </c>
    </row>
    <row r="6" spans="1:3" ht="29.25">
      <c r="A6" s="22" t="s">
        <v>269</v>
      </c>
      <c r="B6" s="24">
        <v>1.7075281222959315</v>
      </c>
      <c r="C6" s="24">
        <v>4.305396096440095E-2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8221F-5D62-4E7E-ABC0-F852140BF85C}">
  <dimension ref="A1:V6"/>
  <sheetViews>
    <sheetView workbookViewId="0">
      <pane xSplit="1" ySplit="2" topLeftCell="B3" activePane="bottomRight" state="frozen"/>
      <selection pane="topRight" activeCell="D1" sqref="D1"/>
      <selection pane="bottomLeft" activeCell="A5" sqref="A5"/>
      <selection pane="bottomRight" activeCell="L9" sqref="L9"/>
    </sheetView>
  </sheetViews>
  <sheetFormatPr defaultRowHeight="15"/>
  <cols>
    <col min="1" max="1" width="26.140625" customWidth="1"/>
    <col min="2" max="2" width="9.28515625" bestFit="1" customWidth="1"/>
    <col min="3" max="3" width="9.42578125" bestFit="1" customWidth="1"/>
    <col min="4" max="14" width="9.28515625" bestFit="1" customWidth="1"/>
    <col min="15" max="15" width="9.42578125" bestFit="1" customWidth="1"/>
    <col min="16" max="22" width="9.28515625" bestFit="1" customWidth="1"/>
  </cols>
  <sheetData>
    <row r="1" spans="1:22" ht="15.75" thickBot="1">
      <c r="A1" s="81"/>
      <c r="B1" s="83" t="s">
        <v>267</v>
      </c>
      <c r="C1" s="83"/>
      <c r="D1" s="83"/>
      <c r="E1" s="83"/>
      <c r="F1" s="83"/>
      <c r="G1" s="82"/>
      <c r="H1" s="82"/>
      <c r="I1" s="82"/>
    </row>
    <row r="2" spans="1:22" ht="15.75" thickBot="1">
      <c r="A2" s="72"/>
      <c r="B2" s="73">
        <v>45383</v>
      </c>
      <c r="C2" s="73">
        <v>45413</v>
      </c>
      <c r="D2" s="73">
        <v>45444</v>
      </c>
      <c r="E2" s="73">
        <v>45474</v>
      </c>
      <c r="F2" s="73">
        <v>45505</v>
      </c>
      <c r="G2" s="73">
        <v>45536</v>
      </c>
      <c r="H2" s="73">
        <v>45566</v>
      </c>
      <c r="I2" s="73">
        <v>45597</v>
      </c>
      <c r="J2" s="73">
        <v>45627</v>
      </c>
      <c r="K2" s="73">
        <v>45658</v>
      </c>
      <c r="L2" s="73">
        <v>45689</v>
      </c>
      <c r="M2" s="73">
        <v>45717</v>
      </c>
      <c r="N2" s="73">
        <v>45748</v>
      </c>
      <c r="O2" s="73">
        <v>45778</v>
      </c>
      <c r="P2" s="73">
        <v>45809</v>
      </c>
      <c r="Q2" s="73">
        <v>45839</v>
      </c>
      <c r="R2" s="73">
        <v>45870</v>
      </c>
      <c r="S2" s="74">
        <v>45901</v>
      </c>
      <c r="T2" s="74">
        <v>45931</v>
      </c>
      <c r="U2" s="74">
        <v>45962</v>
      </c>
      <c r="V2" s="74">
        <v>45992</v>
      </c>
    </row>
    <row r="3" spans="1:22">
      <c r="A3" s="21" t="s">
        <v>194</v>
      </c>
      <c r="B3" s="68">
        <v>4.8287478944413209</v>
      </c>
      <c r="C3" s="68">
        <v>4.8017867113344437</v>
      </c>
      <c r="D3" s="68">
        <v>5.0828729281767959</v>
      </c>
      <c r="E3" s="68">
        <v>3.5963499731615611</v>
      </c>
      <c r="F3" s="68">
        <v>3.6519871106337254</v>
      </c>
      <c r="G3" s="68">
        <v>5.4861488321564345</v>
      </c>
      <c r="H3" s="68">
        <v>6.2061521856449087</v>
      </c>
      <c r="I3" s="68">
        <v>5.4750402576489554</v>
      </c>
      <c r="J3" s="68">
        <v>5.2234787291330242</v>
      </c>
      <c r="K3" s="68">
        <v>4.258760107816717</v>
      </c>
      <c r="L3" s="68">
        <v>3.6060279870828715</v>
      </c>
      <c r="M3" s="68">
        <v>3.3369214208826659</v>
      </c>
      <c r="N3" s="68">
        <v>3.160149973219073</v>
      </c>
      <c r="O3" s="68">
        <v>2.8236547682472191</v>
      </c>
      <c r="P3" s="39">
        <v>2.1030494216614182</v>
      </c>
      <c r="Q3" s="39">
        <v>1.6062176165803077</v>
      </c>
      <c r="R3" s="39">
        <v>2.0725388601036343</v>
      </c>
      <c r="S3" s="39">
        <v>1.4418125643666402</v>
      </c>
      <c r="T3" s="39">
        <v>0.25406504065039748</v>
      </c>
      <c r="U3" s="39">
        <v>0.71246819338421918</v>
      </c>
      <c r="V3" s="39">
        <v>1.3306038894575156</v>
      </c>
    </row>
    <row r="4" spans="1:22">
      <c r="A4" s="70" t="str">
        <f>[1]Indices!C92</f>
        <v>Non-Food</v>
      </c>
      <c r="B4" s="71">
        <v>2.258300414463843</v>
      </c>
      <c r="C4" s="71">
        <v>2.2005318634382043</v>
      </c>
      <c r="D4" s="71">
        <v>2.2502446142103727</v>
      </c>
      <c r="E4" s="71">
        <v>2.2608647521701775</v>
      </c>
      <c r="F4" s="71">
        <v>2.1673721781667599</v>
      </c>
      <c r="G4" s="71">
        <v>2.9295680967640569</v>
      </c>
      <c r="H4" s="71">
        <v>3.0852167999307456</v>
      </c>
      <c r="I4" s="71">
        <v>3.0152191956938523</v>
      </c>
      <c r="J4" s="71">
        <v>3.0184762274770627</v>
      </c>
      <c r="K4" s="71">
        <v>2.9974733559166911</v>
      </c>
      <c r="L4" s="71">
        <v>3.402287380635971</v>
      </c>
      <c r="M4" s="71">
        <v>3.7395909786142489</v>
      </c>
      <c r="N4" s="71">
        <v>4.0729052615410044</v>
      </c>
      <c r="O4" s="71">
        <v>4.0061764822225232</v>
      </c>
      <c r="P4" s="71">
        <v>4.1703691100911655</v>
      </c>
      <c r="Q4" s="71">
        <v>3.8886954374118154</v>
      </c>
      <c r="R4" s="71">
        <v>3.9524886502419143</v>
      </c>
      <c r="S4" s="71">
        <v>4.0727284911494799</v>
      </c>
      <c r="T4" s="71">
        <v>4.0459600933460349</v>
      </c>
      <c r="U4" s="71">
        <v>4.0225602946107442</v>
      </c>
      <c r="V4" s="71">
        <v>4.3007792282904633</v>
      </c>
    </row>
    <row r="5" spans="1:22">
      <c r="A5" s="70" t="s">
        <v>195</v>
      </c>
      <c r="B5" s="71">
        <v>3.1858991389609459</v>
      </c>
      <c r="C5" s="71">
        <v>3.0688877096494815</v>
      </c>
      <c r="D5" s="71">
        <v>3.1174403969333797</v>
      </c>
      <c r="E5" s="71">
        <v>3.4228189343637805</v>
      </c>
      <c r="F5" s="71">
        <v>3.2791274134629012</v>
      </c>
      <c r="G5" s="71">
        <v>3.5442261480912229</v>
      </c>
      <c r="H5" s="71">
        <v>3.7693549372336044</v>
      </c>
      <c r="I5" s="71">
        <v>3.7117969176061028</v>
      </c>
      <c r="J5" s="71">
        <v>3.6442291982728081</v>
      </c>
      <c r="K5" s="71">
        <v>3.6438913567008457</v>
      </c>
      <c r="L5" s="71">
        <v>4.080816502171225</v>
      </c>
      <c r="M5" s="71">
        <v>4.0624298397618164</v>
      </c>
      <c r="N5" s="71">
        <v>4.2308193214599887</v>
      </c>
      <c r="O5" s="71">
        <v>4.167633507954438</v>
      </c>
      <c r="P5" s="71">
        <v>4.3942252662043879</v>
      </c>
      <c r="Q5" s="71">
        <v>4.0558670858704238</v>
      </c>
      <c r="R5" s="71">
        <v>4.176771208167751</v>
      </c>
      <c r="S5" s="71">
        <v>4.360097601735391</v>
      </c>
      <c r="T5" s="71">
        <v>4.3277530209964166</v>
      </c>
      <c r="U5" s="71">
        <v>4.253811439541022</v>
      </c>
      <c r="V5" s="71">
        <v>4.6201479652581368</v>
      </c>
    </row>
    <row r="6" spans="1:22">
      <c r="A6" s="70" t="s">
        <v>196</v>
      </c>
      <c r="B6" s="71">
        <v>8.6981239340534255</v>
      </c>
      <c r="C6" s="71">
        <v>8.6907449209932217</v>
      </c>
      <c r="D6" s="71">
        <v>9.3560814529444194</v>
      </c>
      <c r="E6" s="71">
        <v>5.4179566563467452</v>
      </c>
      <c r="F6" s="71">
        <v>5.6623376623376576</v>
      </c>
      <c r="G6" s="68">
        <v>9.2356687898089262</v>
      </c>
      <c r="H6" s="68">
        <v>10.871848739495782</v>
      </c>
      <c r="I6" s="68">
        <v>9.0436590436590478</v>
      </c>
      <c r="J6" s="68">
        <v>8.3901415836392204</v>
      </c>
      <c r="K6" s="68">
        <v>5.9693608029582679</v>
      </c>
      <c r="L6" s="68">
        <v>3.7467018469657054</v>
      </c>
      <c r="M6" s="68">
        <v>2.6870389884088519</v>
      </c>
      <c r="N6" s="68">
        <v>1.778242677824271</v>
      </c>
      <c r="O6" s="68">
        <v>0.98650051921080895</v>
      </c>
      <c r="P6" s="68">
        <v>-1.0065425264217387</v>
      </c>
      <c r="Q6" s="68">
        <v>-1.7621145374449476</v>
      </c>
      <c r="R6" s="68">
        <v>-0.63913470993117727</v>
      </c>
      <c r="S6" s="68">
        <v>-2.3323615160349864</v>
      </c>
      <c r="T6" s="68">
        <v>-5.0213169114163847</v>
      </c>
      <c r="U6" s="68">
        <v>-3.9084842707340361</v>
      </c>
      <c r="V6" s="68">
        <v>-2.7092404450895002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9639-B8A7-4338-ACD8-E2CE9F2ADD99}">
  <dimension ref="A1:E18"/>
  <sheetViews>
    <sheetView workbookViewId="0">
      <selection activeCell="I15" sqref="I15"/>
    </sheetView>
  </sheetViews>
  <sheetFormatPr defaultRowHeight="15"/>
  <cols>
    <col min="2" max="2" width="9.5703125" bestFit="1" customWidth="1"/>
    <col min="3" max="3" width="15.140625" bestFit="1" customWidth="1"/>
    <col min="4" max="4" width="14.85546875" bestFit="1" customWidth="1"/>
    <col min="5" max="5" width="17" customWidth="1"/>
  </cols>
  <sheetData>
    <row r="1" spans="1:5">
      <c r="A1" s="96" t="s">
        <v>330</v>
      </c>
      <c r="B1" s="96"/>
      <c r="C1" s="96"/>
      <c r="D1" s="96"/>
      <c r="E1" s="96"/>
    </row>
    <row r="2" spans="1:5">
      <c r="A2" s="67" t="s">
        <v>7</v>
      </c>
      <c r="B2" s="67" t="s">
        <v>197</v>
      </c>
      <c r="C2" s="67" t="s">
        <v>198</v>
      </c>
      <c r="D2" s="67" t="s">
        <v>199</v>
      </c>
      <c r="E2" s="67" t="s">
        <v>200</v>
      </c>
    </row>
    <row r="3" spans="1:5">
      <c r="A3" s="69">
        <v>45566</v>
      </c>
      <c r="B3" s="68">
        <v>3.7693549372336066</v>
      </c>
      <c r="C3" s="68">
        <v>4.0179033287328698</v>
      </c>
      <c r="D3" s="68">
        <v>3.0540516534928517</v>
      </c>
      <c r="E3" s="68">
        <v>3.2777337072954396</v>
      </c>
    </row>
    <row r="4" spans="1:5">
      <c r="A4" s="69">
        <v>45597</v>
      </c>
      <c r="B4" s="68">
        <v>3.7117969176061103</v>
      </c>
      <c r="C4" s="68">
        <v>3.9571846195914286</v>
      </c>
      <c r="D4" s="68">
        <v>3.0456169350595208</v>
      </c>
      <c r="E4" s="68">
        <v>3.2684728205223661</v>
      </c>
    </row>
    <row r="5" spans="1:5">
      <c r="A5" s="69">
        <v>45627</v>
      </c>
      <c r="B5" s="68">
        <v>3.6442291982728143</v>
      </c>
      <c r="C5" s="68">
        <v>3.8864050644402135</v>
      </c>
      <c r="D5" s="68">
        <v>3.0408651195975303</v>
      </c>
      <c r="E5" s="68">
        <v>3.2633777046626107</v>
      </c>
    </row>
    <row r="6" spans="1:5">
      <c r="A6" s="69">
        <v>45658</v>
      </c>
      <c r="B6" s="68">
        <v>3.6438913567008466</v>
      </c>
      <c r="C6" s="68">
        <v>3.8854944394877924</v>
      </c>
      <c r="D6" s="68">
        <v>2.9718367654866982</v>
      </c>
      <c r="E6" s="68">
        <v>3.1907743373772677</v>
      </c>
    </row>
    <row r="7" spans="1:5">
      <c r="A7" s="69">
        <v>45689</v>
      </c>
      <c r="B7" s="68">
        <v>4.0808165021712144</v>
      </c>
      <c r="C7" s="68">
        <v>4.3346618089592459</v>
      </c>
      <c r="D7" s="68">
        <v>3.1575836289440549</v>
      </c>
      <c r="E7" s="68">
        <v>3.3779822348010953</v>
      </c>
    </row>
    <row r="8" spans="1:5">
      <c r="A8" s="69">
        <v>45717</v>
      </c>
      <c r="B8" s="68">
        <v>4.0624298397618235</v>
      </c>
      <c r="C8" s="68">
        <v>4.2699112176769063</v>
      </c>
      <c r="D8" s="68">
        <v>3.1454454037954882</v>
      </c>
      <c r="E8" s="68">
        <v>3.3190167954435696</v>
      </c>
    </row>
    <row r="9" spans="1:5">
      <c r="A9" s="69">
        <v>45748</v>
      </c>
      <c r="B9" s="68">
        <v>4.2308193214599834</v>
      </c>
      <c r="C9" s="68">
        <v>4.4030228042717239</v>
      </c>
      <c r="D9" s="68">
        <v>3.3608687146728542</v>
      </c>
      <c r="E9" s="68">
        <v>3.5010760637172336</v>
      </c>
    </row>
    <row r="10" spans="1:5">
      <c r="A10" s="69">
        <v>45778</v>
      </c>
      <c r="B10" s="68">
        <v>4.1676335079544433</v>
      </c>
      <c r="C10" s="68">
        <v>4.3305722894572884</v>
      </c>
      <c r="D10" s="68">
        <v>3.2447545376265534</v>
      </c>
      <c r="E10" s="68">
        <v>3.3733091788883853</v>
      </c>
    </row>
    <row r="11" spans="1:5">
      <c r="A11" s="69">
        <v>45809</v>
      </c>
      <c r="B11" s="68">
        <v>4.3942252662043773</v>
      </c>
      <c r="C11" s="68">
        <v>4.569552272689009</v>
      </c>
      <c r="D11" s="68">
        <v>3.3692621516766184</v>
      </c>
      <c r="E11" s="68">
        <v>3.5062234396926928</v>
      </c>
    </row>
    <row r="12" spans="1:5">
      <c r="A12" s="69">
        <v>45839</v>
      </c>
      <c r="B12" s="68">
        <v>4.0558670858704291</v>
      </c>
      <c r="C12" s="68">
        <v>4.2191220970047469</v>
      </c>
      <c r="D12" s="68">
        <v>3.0103080940260614</v>
      </c>
      <c r="E12" s="68">
        <v>3.1341367851116422</v>
      </c>
    </row>
    <row r="13" spans="1:5">
      <c r="A13" s="69">
        <v>45870</v>
      </c>
      <c r="B13" s="68">
        <v>4.1767712081677484</v>
      </c>
      <c r="C13" s="68">
        <v>4.3446192029698949</v>
      </c>
      <c r="D13" s="68">
        <v>2.9939294873517466</v>
      </c>
      <c r="E13" s="68">
        <v>3.1166450944695558</v>
      </c>
    </row>
    <row r="14" spans="1:5">
      <c r="A14" s="69">
        <v>45901</v>
      </c>
      <c r="B14" s="68">
        <v>4.3600976017353892</v>
      </c>
      <c r="C14" s="68">
        <v>4.5379540221892691</v>
      </c>
      <c r="D14" s="68">
        <v>2.9185570187938059</v>
      </c>
      <c r="E14" s="68">
        <v>3.0407233925521346</v>
      </c>
    </row>
    <row r="15" spans="1:5">
      <c r="A15" s="69">
        <v>45931</v>
      </c>
      <c r="B15" s="68">
        <v>4.3277530209964148</v>
      </c>
      <c r="C15" s="68">
        <v>4.5032350626059321</v>
      </c>
      <c r="D15" s="68">
        <v>2.4123105233485971</v>
      </c>
      <c r="E15" s="68">
        <v>2.5122636208056934</v>
      </c>
    </row>
    <row r="16" spans="1:5">
      <c r="A16" s="69">
        <v>45962</v>
      </c>
      <c r="B16" s="68">
        <v>4.2538114395410123</v>
      </c>
      <c r="C16" s="68">
        <v>4.426074089775363</v>
      </c>
      <c r="D16" s="68">
        <v>2.2960840062189667</v>
      </c>
      <c r="E16" s="68">
        <v>2.3910670435428059</v>
      </c>
    </row>
    <row r="17" spans="1:5">
      <c r="A17" s="69">
        <v>45992</v>
      </c>
      <c r="B17" s="68">
        <v>4.6201479652581385</v>
      </c>
      <c r="C17" s="68">
        <v>4.8074050400783568</v>
      </c>
      <c r="D17" s="68">
        <v>2.2679353850199404</v>
      </c>
      <c r="E17" s="68">
        <v>2.3615607055590697</v>
      </c>
    </row>
    <row r="18" spans="1:5">
      <c r="D18" s="12"/>
    </row>
  </sheetData>
  <mergeCells count="1">
    <mergeCell ref="A1:E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EBFE-C02F-41D5-9E9A-8155BE632A09}">
  <dimension ref="A1:P5"/>
  <sheetViews>
    <sheetView workbookViewId="0">
      <pane xSplit="1" ySplit="2" topLeftCell="B3" activePane="bottomRight" state="frozen"/>
      <selection pane="topRight" activeCell="D1" sqref="D1"/>
      <selection pane="bottomLeft" activeCell="A8" sqref="A8"/>
      <selection pane="bottomRight" activeCell="H26" sqref="H26"/>
    </sheetView>
  </sheetViews>
  <sheetFormatPr defaultRowHeight="15"/>
  <cols>
    <col min="1" max="1" width="24.42578125" customWidth="1"/>
  </cols>
  <sheetData>
    <row r="1" spans="1:16">
      <c r="B1" s="97" t="s">
        <v>331</v>
      </c>
      <c r="C1" s="97"/>
      <c r="D1" s="97"/>
      <c r="E1" s="97"/>
      <c r="F1" s="97"/>
    </row>
    <row r="2" spans="1:16">
      <c r="A2" s="25" t="s">
        <v>219</v>
      </c>
      <c r="B2" s="80">
        <v>45566</v>
      </c>
      <c r="C2" s="80">
        <v>45597</v>
      </c>
      <c r="D2" s="80">
        <v>45627</v>
      </c>
      <c r="E2" s="80">
        <v>45658</v>
      </c>
      <c r="F2" s="80">
        <v>45689</v>
      </c>
      <c r="G2" s="80">
        <v>45717</v>
      </c>
      <c r="H2" s="80">
        <v>45748</v>
      </c>
      <c r="I2" s="80">
        <v>45778</v>
      </c>
      <c r="J2" s="80">
        <v>45809</v>
      </c>
      <c r="K2" s="80">
        <v>45839</v>
      </c>
      <c r="L2" s="80">
        <v>45870</v>
      </c>
      <c r="M2" s="80">
        <v>45901</v>
      </c>
      <c r="N2" s="80">
        <v>45931</v>
      </c>
      <c r="O2" s="80">
        <v>45962</v>
      </c>
      <c r="P2" s="80">
        <v>45992</v>
      </c>
    </row>
    <row r="3" spans="1:16">
      <c r="A3" s="25" t="s">
        <v>221</v>
      </c>
      <c r="B3" s="66">
        <v>1.338825952626177</v>
      </c>
      <c r="C3" s="66">
        <v>-0.15243902439024959</v>
      </c>
      <c r="D3" s="66">
        <v>-0.55979643765903253</v>
      </c>
      <c r="E3" s="66">
        <v>-1.0235414534288667</v>
      </c>
      <c r="F3" s="66">
        <v>-0.46535677352637084</v>
      </c>
      <c r="G3" s="66">
        <v>-0.25974025974025983</v>
      </c>
      <c r="H3" s="66">
        <v>0.31250000000000444</v>
      </c>
      <c r="I3" s="66">
        <v>0.20768431983384517</v>
      </c>
      <c r="J3" s="66">
        <v>0.62176165803107253</v>
      </c>
      <c r="K3" s="66">
        <v>0.97837281153450029</v>
      </c>
      <c r="L3" s="66">
        <v>0.45894951555329744</v>
      </c>
      <c r="M3" s="66">
        <v>0</v>
      </c>
      <c r="N3" s="66">
        <v>0.15228426395939021</v>
      </c>
      <c r="O3" s="66">
        <v>0.30410542321337442</v>
      </c>
      <c r="P3" s="66">
        <v>5.0530570995444002E-2</v>
      </c>
    </row>
    <row r="4" spans="1:16">
      <c r="A4" s="25" t="s">
        <v>222</v>
      </c>
      <c r="B4" s="66">
        <v>-0.65181966322651608</v>
      </c>
      <c r="C4" s="66">
        <v>-0.53966540744738722</v>
      </c>
      <c r="D4" s="66">
        <v>0.32206119162642155</v>
      </c>
      <c r="E4" s="66">
        <v>0.1077005923532548</v>
      </c>
      <c r="F4" s="66">
        <v>-0.16172506738545422</v>
      </c>
      <c r="G4" s="66">
        <v>0</v>
      </c>
      <c r="H4" s="66">
        <v>-0.4843918191603791</v>
      </c>
      <c r="I4" s="66">
        <v>-0.53561863952864552</v>
      </c>
      <c r="J4" s="66">
        <v>-1.331912626531695</v>
      </c>
      <c r="K4" s="66">
        <v>-1.4721345951629994</v>
      </c>
      <c r="L4" s="66">
        <v>0</v>
      </c>
      <c r="M4" s="66">
        <v>-0.62176165803107253</v>
      </c>
      <c r="N4" s="66">
        <v>-1.338825952626177</v>
      </c>
      <c r="O4" s="66">
        <v>0.15243902439024959</v>
      </c>
      <c r="P4" s="66">
        <v>0.55979643765903253</v>
      </c>
    </row>
    <row r="5" spans="1:16">
      <c r="A5" s="25" t="s">
        <v>220</v>
      </c>
      <c r="B5" s="66">
        <v>0.68700628939966091</v>
      </c>
      <c r="C5" s="66">
        <v>-0.69210443183763681</v>
      </c>
      <c r="D5" s="66">
        <v>-0.23773524603261098</v>
      </c>
      <c r="E5" s="66">
        <v>-0.91584086107561191</v>
      </c>
      <c r="F5" s="66">
        <v>-0.62708184091182506</v>
      </c>
      <c r="G5" s="66">
        <v>-0.25974025974025983</v>
      </c>
      <c r="H5" s="66">
        <v>-0.17189181916037466</v>
      </c>
      <c r="I5" s="66">
        <v>-0.32793431969480036</v>
      </c>
      <c r="J5" s="66">
        <v>-0.71015096850062243</v>
      </c>
      <c r="K5" s="66">
        <v>-0.4937617836284991</v>
      </c>
      <c r="L5" s="66">
        <v>0.45894951555329744</v>
      </c>
      <c r="M5" s="66">
        <v>-0.62176165803107253</v>
      </c>
      <c r="N5" s="66">
        <v>-1.1865416886667868</v>
      </c>
      <c r="O5" s="66">
        <v>0.456544447603624</v>
      </c>
      <c r="P5" s="66">
        <v>0.61032700865447653</v>
      </c>
    </row>
  </sheetData>
  <mergeCells count="1">
    <mergeCell ref="B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Chart V.1</vt:lpstr>
      <vt:lpstr>Chart V.2</vt:lpstr>
      <vt:lpstr>Chart V.3</vt:lpstr>
      <vt:lpstr>Chart V.4</vt:lpstr>
      <vt:lpstr>Chart V.5</vt:lpstr>
      <vt:lpstr>ChartV. 6</vt:lpstr>
      <vt:lpstr>ChartV.7</vt:lpstr>
      <vt:lpstr>ChartV.8</vt:lpstr>
      <vt:lpstr>ChartV.9</vt:lpstr>
      <vt:lpstr>ChartV.10</vt:lpstr>
      <vt:lpstr>ChartV.11</vt:lpstr>
      <vt:lpstr>ChartV.12</vt:lpstr>
      <vt:lpstr>ChartV.13</vt:lpstr>
      <vt:lpstr>ChartV.14</vt:lpstr>
      <vt:lpstr>ChartV.15</vt:lpstr>
      <vt:lpstr>Chart V.16</vt:lpstr>
      <vt:lpstr>ChartV.17</vt:lpstr>
      <vt:lpstr>ChartV.18</vt:lpstr>
      <vt:lpstr>ChartV.19</vt:lpstr>
      <vt:lpstr>Chart V.20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Rohit K Tiwari</dc:creator>
  <cp:lastModifiedBy>Hema Rana</cp:lastModifiedBy>
  <dcterms:created xsi:type="dcterms:W3CDTF">2015-06-05T18:17:20Z</dcterms:created>
  <dcterms:modified xsi:type="dcterms:W3CDTF">2026-01-27T14:28:11Z</dcterms:modified>
</cp:coreProperties>
</file>