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6B323FC-908A-4EC2-95C3-44F12D50C10D}" xr6:coauthVersionLast="47" xr6:coauthVersionMax="47" xr10:uidLastSave="{00000000-0000-0000-0000-000000000000}"/>
  <bookViews>
    <workbookView xWindow="-120" yWindow="-120" windowWidth="29040" windowHeight="15720" firstSheet="4" activeTab="12" xr2:uid="{00000000-000D-0000-FFFF-FFFF00000000}"/>
  </bookViews>
  <sheets>
    <sheet name="Chart XII.1" sheetId="2" r:id="rId1"/>
    <sheet name="Chart XII.2" sheetId="3" r:id="rId2"/>
    <sheet name="Chart XII.3" sheetId="4" r:id="rId3"/>
    <sheet name="Chart XII.4" sheetId="5" r:id="rId4"/>
    <sheet name="Chart XII.5" sheetId="9" r:id="rId5"/>
    <sheet name="Chart XII.6" sheetId="10" r:id="rId6"/>
    <sheet name="Chart XII.7" sheetId="11" r:id="rId7"/>
    <sheet name="Chart XII.8" sheetId="12" r:id="rId8"/>
    <sheet name="Chart XII.9" sheetId="13" r:id="rId9"/>
    <sheet name="Chart XII.10 " sheetId="14" r:id="rId10"/>
    <sheet name="Chart XI.11" sheetId="15" r:id="rId11"/>
    <sheet name="Chart XII.12" sheetId="16" r:id="rId12"/>
    <sheet name="Chart XII.13" sheetId="17" r:id="rId13"/>
    <sheet name="Chart XII.14" sheetId="1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7" l="1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" i="17"/>
</calcChain>
</file>

<file path=xl/sharedStrings.xml><?xml version="1.0" encoding="utf-8"?>
<sst xmlns="http://schemas.openxmlformats.org/spreadsheetml/2006/main" count="240" uniqueCount="165">
  <si>
    <t>Sector</t>
  </si>
  <si>
    <t>E‑commerce</t>
  </si>
  <si>
    <t>Logistics</t>
  </si>
  <si>
    <t>BFSI</t>
  </si>
  <si>
    <t>Manufacturing</t>
  </si>
  <si>
    <t>Retail</t>
  </si>
  <si>
    <t>Transportation</t>
  </si>
  <si>
    <t>IT</t>
  </si>
  <si>
    <t>Healthcare</t>
  </si>
  <si>
    <t>ITeS</t>
  </si>
  <si>
    <t>Construction</t>
  </si>
  <si>
    <t>Education</t>
  </si>
  <si>
    <t>Automotive</t>
  </si>
  <si>
    <t>Hospitality</t>
  </si>
  <si>
    <t>Infrastructure</t>
  </si>
  <si>
    <t>Telecom</t>
  </si>
  <si>
    <t>Power and Energy</t>
  </si>
  <si>
    <t>Gig workforce (in lakhs)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</si>
  <si>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</si>
  <si>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</si>
  <si>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</si>
  <si>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</si>
  <si>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</si>
  <si>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</si>
  <si>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</si>
  <si>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</si>
  <si>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LFPR</t>
  </si>
  <si>
    <t>Q1 FY26</t>
  </si>
  <si>
    <t>Q2 FY26</t>
  </si>
  <si>
    <t>UR</t>
  </si>
  <si>
    <t>Source: Monthly PLFS and Quarterly PLFS</t>
  </si>
  <si>
    <t xml:space="preserve">Agriculture sector </t>
  </si>
  <si>
    <t xml:space="preserve">Secondary sector along with mining and quarrying </t>
  </si>
  <si>
    <t xml:space="preserve">Tertiary sector </t>
  </si>
  <si>
    <t>Male</t>
  </si>
  <si>
    <t>Female</t>
  </si>
  <si>
    <t>Person</t>
  </si>
  <si>
    <t xml:space="preserve">Source: Quarterly PLFS </t>
  </si>
  <si>
    <t>Self-employment</t>
  </si>
  <si>
    <t>Own account worker and employer</t>
  </si>
  <si>
    <t>Helper in household enterprise</t>
  </si>
  <si>
    <t>All self employed</t>
  </si>
  <si>
    <t>Casual labour</t>
  </si>
  <si>
    <t>Regular wage/ salary</t>
  </si>
  <si>
    <t>Source: Quarterly PLFS</t>
  </si>
  <si>
    <t>Description of the Activity</t>
  </si>
  <si>
    <t>Unpaid Activities</t>
  </si>
  <si>
    <t>Paid Activities</t>
  </si>
  <si>
    <t>Unpaid and Paid Activities</t>
  </si>
  <si>
    <t>Residual Other Activities</t>
  </si>
  <si>
    <t>Source: Time Use Survey 2024</t>
  </si>
  <si>
    <t>2018-19</t>
  </si>
  <si>
    <t>2019-20</t>
  </si>
  <si>
    <t>2020-21</t>
  </si>
  <si>
    <t>2021-22</t>
  </si>
  <si>
    <t>2022-23</t>
  </si>
  <si>
    <t>2023-24</t>
  </si>
  <si>
    <t>Number of Workers (in lakhs)</t>
  </si>
  <si>
    <t>Total Persons Engaged (in lakhs)</t>
  </si>
  <si>
    <t>2010-11</t>
  </si>
  <si>
    <t xml:space="preserve">2011-12 </t>
  </si>
  <si>
    <t>2012-13</t>
  </si>
  <si>
    <t>2013-14</t>
  </si>
  <si>
    <t>2014-15</t>
  </si>
  <si>
    <t>2015-16</t>
  </si>
  <si>
    <t>2016-17</t>
  </si>
  <si>
    <t>2017-18</t>
  </si>
  <si>
    <t>Source : ASI 2023-24</t>
  </si>
  <si>
    <t>Total persons engaged per factory in operation</t>
  </si>
  <si>
    <t>Workers per factory in operation</t>
  </si>
  <si>
    <t>Source: ASI report 2023-24, MoSPI</t>
  </si>
  <si>
    <t>Emoluments per Persons Engaged</t>
  </si>
  <si>
    <r>
      <rPr>
        <b/>
        <sz val="10"/>
        <rFont val="Georgia"/>
        <family val="1"/>
      </rPr>
      <t>Net Value Added per Person Engaged</t>
    </r>
  </si>
  <si>
    <t>In ₹ Lakhs</t>
  </si>
  <si>
    <t xml:space="preserve">Numbers </t>
  </si>
  <si>
    <t>Employment Range</t>
  </si>
  <si>
    <t>0-49</t>
  </si>
  <si>
    <t>50 --- 99</t>
  </si>
  <si>
    <t>100 -- 199</t>
  </si>
  <si>
    <t>200 -- 499</t>
  </si>
  <si>
    <t>500 -- 999</t>
  </si>
  <si>
    <t>1000 - 1999</t>
  </si>
  <si>
    <t>2000 -- 4999</t>
  </si>
  <si>
    <t>5000 &amp; Above</t>
  </si>
  <si>
    <t>Source: ASI 2023-24; MoSPI</t>
  </si>
  <si>
    <t>0 --- 14</t>
  </si>
  <si>
    <t>15 --- 19</t>
  </si>
  <si>
    <t>20 --- 29</t>
  </si>
  <si>
    <t>30 --- 49</t>
  </si>
  <si>
    <t>factories in operation</t>
  </si>
  <si>
    <t>TPE</t>
  </si>
  <si>
    <t>Workers</t>
  </si>
  <si>
    <t>less than 100</t>
  </si>
  <si>
    <t>more than 100</t>
  </si>
  <si>
    <t>Industry</t>
  </si>
  <si>
    <t>Food products</t>
  </si>
  <si>
    <t>Textiles</t>
  </si>
  <si>
    <t>Basic metals</t>
  </si>
  <si>
    <t>Motor vehicles, trailers and semi-trailers</t>
  </si>
  <si>
    <t>Wearing apparel</t>
  </si>
  <si>
    <t>Machinery and equipment n.e.c.</t>
  </si>
  <si>
    <t>Chemicals &amp; chemical products</t>
  </si>
  <si>
    <t>Other non-metallic mineral products</t>
  </si>
  <si>
    <t>State/UT</t>
  </si>
  <si>
    <t>Total Persons Engaged (% share)</t>
  </si>
  <si>
    <t>Maharashtra</t>
  </si>
  <si>
    <t>Gujarat</t>
  </si>
  <si>
    <t>Tamil Nadu</t>
  </si>
  <si>
    <t>Karnataka</t>
  </si>
  <si>
    <t>Uttar Pradesh</t>
  </si>
  <si>
    <t>Haryana</t>
  </si>
  <si>
    <t>Rajasthan</t>
  </si>
  <si>
    <t>Andhra Pradesh</t>
  </si>
  <si>
    <t>Madhya Pradesh</t>
  </si>
  <si>
    <t>Telangana</t>
  </si>
  <si>
    <t>West Bengal</t>
  </si>
  <si>
    <t>Odisha</t>
  </si>
  <si>
    <t>Uttarakhand</t>
  </si>
  <si>
    <t>Punjab</t>
  </si>
  <si>
    <t>Jharkhand</t>
  </si>
  <si>
    <t>Chattisgarh</t>
  </si>
  <si>
    <t>Kerala</t>
  </si>
  <si>
    <t>Himachal Pradesh</t>
  </si>
  <si>
    <t>Dadra &amp; Nagar Haveli and Daman &amp; Diu</t>
  </si>
  <si>
    <t>Assam</t>
  </si>
  <si>
    <t>Goa</t>
  </si>
  <si>
    <t>Bihar</t>
  </si>
  <si>
    <t>Sikkim</t>
  </si>
  <si>
    <t>Jammu &amp; Kashmir</t>
  </si>
  <si>
    <t>Puducherry</t>
  </si>
  <si>
    <t>Delhi</t>
  </si>
  <si>
    <t>Meghalaya</t>
  </si>
  <si>
    <t>Chandigarh</t>
  </si>
  <si>
    <t>Tripura</t>
  </si>
  <si>
    <t>Arunachal Pradesh</t>
  </si>
  <si>
    <t>Manipur</t>
  </si>
  <si>
    <t>Nagaland</t>
  </si>
  <si>
    <t>Mizoram</t>
  </si>
  <si>
    <t>Ladakh</t>
  </si>
  <si>
    <t>A&amp;N</t>
  </si>
  <si>
    <t>Lakshadweep</t>
  </si>
  <si>
    <t>Share of factories with employment size &gt; 100 (% share)</t>
  </si>
  <si>
    <t>December</t>
  </si>
  <si>
    <t>Chart XII. 1 Labour market dynamics for H1 FY26</t>
  </si>
  <si>
    <r>
      <t xml:space="preserve">Chart XII. 2 Labour market dynamics in </t>
    </r>
    <r>
      <rPr>
        <b/>
        <sz val="11"/>
        <color theme="1"/>
        <rFont val="Georgia"/>
        <family val="1"/>
      </rPr>
      <t>H</t>
    </r>
    <r>
      <rPr>
        <b/>
        <sz val="12"/>
        <color theme="1"/>
        <rFont val="Georgia"/>
        <family val="1"/>
      </rPr>
      <t xml:space="preserve">1 FY26:  Industry distribution </t>
    </r>
  </si>
  <si>
    <t>Chart XII. 3 Labour market dynamics in H1 FY26:  Status</t>
  </si>
  <si>
    <t xml:space="preserve">Chart XII.5 Rise in overall factory employment </t>
  </si>
  <si>
    <t>Chart XII.6 Trends in employment per factory</t>
  </si>
  <si>
    <t>Chart XII.7 Emolument and net value added per person engaged</t>
  </si>
  <si>
    <t>Chart XII.8 Prevalence of small factories with concentration of employment in large units</t>
  </si>
  <si>
    <t>Chart XII.9 Large factories pay higher wages</t>
  </si>
  <si>
    <t>Chart XII.10 Large factories have higher labour productivity</t>
  </si>
  <si>
    <t>Chart XII.11 Factories employing more than 100 people have shown higher growth in employment in the past decade (between FY14 and FY24)</t>
  </si>
  <si>
    <t>Chart XII.13 States with a higher share of large factories have higher TPE and productivity</t>
  </si>
  <si>
    <t>NVA/TPE (₹ lakhs)</t>
  </si>
  <si>
    <t>Chart XII. 12 Eight major industry groups in terms of employment.</t>
  </si>
  <si>
    <t>Chart XII.4: Average Time Spent in a Day per Participant in Unpaid and Paid Activities (in minutes)</t>
  </si>
  <si>
    <t>Employment Range (number)</t>
  </si>
  <si>
    <t>Factories in Operation (% share of total)</t>
  </si>
  <si>
    <t>Total Persons Engaged (% share of total)</t>
  </si>
  <si>
    <t>Net value added per Person Engagedin ₹ lakhs</t>
  </si>
  <si>
    <t>Yearly wages per worker (in ₹ lakhs)</t>
  </si>
  <si>
    <t xml:space="preserve">Chart XII.14: Sector-wise distribution of gig workforce </t>
  </si>
  <si>
    <t>Source: Indian Staffing Federation (as of  end of March 2025)</t>
  </si>
  <si>
    <t>Share in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</si>
</sst>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b/>
      <sz val="12"/>
      <color theme="1"/>
      <name val="Georgia"/>
      <family val="1"/>
    </font>
    <font>
      <sz val="12"/>
      <color theme="1"/>
      <name val="Georgia"/>
      <family val="1"/>
    </font>
    <font>
      <b/>
      <sz val="10"/>
      <color theme="1"/>
      <name val="Georgia"/>
      <family val="1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Georgia"/>
      <family val="1"/>
    </font>
    <font>
      <b/>
      <i/>
      <sz val="11"/>
      <name val="Georgia"/>
      <family val="1"/>
    </font>
    <font>
      <b/>
      <sz val="12"/>
      <color rgb="FF000000"/>
      <name val="Georgia"/>
      <family val="1"/>
    </font>
    <font>
      <b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9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164" fontId="3" fillId="0" borderId="1" xfId="0" applyNumberFormat="1" applyFont="1" applyBorder="1"/>
    <xf numFmtId="0" fontId="2" fillId="0" borderId="1" xfId="0" applyFont="1" applyBorder="1"/>
    <xf numFmtId="0" fontId="10" fillId="4" borderId="1" xfId="3" applyFont="1" applyFill="1" applyBorder="1" applyAlignment="1">
      <alignment horizontal="left" vertical="top"/>
    </xf>
    <xf numFmtId="0" fontId="12" fillId="4" borderId="1" xfId="0" applyFont="1" applyFill="1" applyBorder="1" applyAlignment="1">
      <alignment vertical="center" wrapText="1"/>
    </xf>
    <xf numFmtId="164" fontId="10" fillId="4" borderId="1" xfId="3" applyNumberFormat="1" applyFont="1" applyFill="1" applyBorder="1" applyAlignment="1">
      <alignment horizontal="left" vertical="top"/>
    </xf>
    <xf numFmtId="0" fontId="11" fillId="4" borderId="1" xfId="3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9" fontId="3" fillId="0" borderId="1" xfId="1" applyFont="1" applyBorder="1"/>
    <xf numFmtId="9" fontId="3" fillId="0" borderId="1" xfId="1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/>
    <xf numFmtId="1" fontId="4" fillId="4" borderId="1" xfId="1" applyNumberFormat="1" applyFont="1" applyFill="1" applyBorder="1" applyAlignment="1">
      <alignment horizontal="center"/>
    </xf>
    <xf numFmtId="9" fontId="3" fillId="4" borderId="1" xfId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" fontId="3" fillId="4" borderId="1" xfId="1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wrapText="1"/>
    </xf>
    <xf numFmtId="9" fontId="3" fillId="0" borderId="1" xfId="1" applyFont="1" applyBorder="1" applyAlignment="1">
      <alignment horizontal="center" wrapText="1"/>
    </xf>
    <xf numFmtId="9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4">
    <cellStyle name="Normal" xfId="0" builtinId="0"/>
    <cellStyle name="Normal 2" xfId="3" xr:uid="{00000000-0005-0000-0000-000001000000}"/>
    <cellStyle name="Normal 4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20</xdr:col>
      <xdr:colOff>210345</xdr:colOff>
      <xdr:row>15</xdr:row>
      <xdr:rowOff>162245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D5F7D5-6B1E-F623-7298-DC251A39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34275" y="790575"/>
          <a:ext cx="5696745" cy="229584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8</xdr:col>
      <xdr:colOff>314709</xdr:colOff>
      <xdr:row>14</xdr:row>
      <xdr:rowOff>28898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D5838D-DA0B-2A29-A331-0106A830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695325"/>
          <a:ext cx="2753109" cy="23148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0</xdr:row>
      <xdr:rowOff>352425</xdr:rowOff>
    </xdr:from>
    <xdr:to>
      <xdr:col>14</xdr:col>
      <xdr:colOff>293096</xdr:colOff>
      <xdr:row>12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D56CE8-5818-B149-EA02-1C3265654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5" y="352425"/>
          <a:ext cx="5627096" cy="24765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181766</xdr:colOff>
      <xdr:row>7</xdr:row>
      <xdr:rowOff>590866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1FEBDE-139C-808B-7C12-FBDCF066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962025"/>
          <a:ext cx="5668166" cy="226726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16</xdr:col>
      <xdr:colOff>29369</xdr:colOff>
      <xdr:row>19</xdr:row>
      <xdr:rowOff>143525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3F696-F00C-D0A5-6E0F-5093572C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638175"/>
          <a:ext cx="5687219" cy="46583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85725</xdr:rowOff>
    </xdr:from>
    <xdr:to>
      <xdr:col>13</xdr:col>
      <xdr:colOff>170805</xdr:colOff>
      <xdr:row>14</xdr:row>
      <xdr:rowOff>133161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6537F1-9F02-76BA-211B-935BD340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866775"/>
          <a:ext cx="5742930" cy="221913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16</xdr:col>
      <xdr:colOff>252665</xdr:colOff>
      <xdr:row>12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7328D-8B0A-4A97-67AF-BF4D55A5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504825"/>
          <a:ext cx="6348665" cy="26003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5</xdr:row>
      <xdr:rowOff>0</xdr:rowOff>
    </xdr:from>
    <xdr:to>
      <xdr:col>20</xdr:col>
      <xdr:colOff>115221</xdr:colOff>
      <xdr:row>17</xdr:row>
      <xdr:rowOff>162267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9B8DAB-C5DC-1E59-0889-27CD01B7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1571625"/>
          <a:ext cx="6601746" cy="24482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20</xdr:col>
      <xdr:colOff>19920</xdr:colOff>
      <xdr:row>11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03B3D4-15DB-B113-DAB6-3AA940E08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571500"/>
          <a:ext cx="6115920" cy="24288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361951</xdr:colOff>
      <xdr:row>8</xdr:row>
      <xdr:rowOff>180975</xdr:rowOff>
    </xdr:from>
    <xdr:to>
      <xdr:col>13</xdr:col>
      <xdr:colOff>400276</xdr:colOff>
      <xdr:row>22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C008AF-3BBB-146F-A528-0DDEE8688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1" y="1514475"/>
          <a:ext cx="3362550" cy="2667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5</xdr:row>
      <xdr:rowOff>142875</xdr:rowOff>
    </xdr:from>
    <xdr:to>
      <xdr:col>12</xdr:col>
      <xdr:colOff>287039</xdr:colOff>
      <xdr:row>19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A1C0BB-BD5C-47D9-3FF8-2F99FB946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49" y="1095375"/>
          <a:ext cx="3325515" cy="26384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7</xdr:row>
      <xdr:rowOff>161925</xdr:rowOff>
    </xdr:from>
    <xdr:to>
      <xdr:col>5</xdr:col>
      <xdr:colOff>490839</xdr:colOff>
      <xdr:row>20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67DDF7-A65B-7ECE-FDEB-611B29E4B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1495425"/>
          <a:ext cx="5681964" cy="23717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238924</xdr:colOff>
      <xdr:row>9</xdr:row>
      <xdr:rowOff>105103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5061EB-4E36-1A1E-C883-EB6262ABB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619125"/>
          <a:ext cx="5725324" cy="23530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10</xdr:col>
      <xdr:colOff>476657</xdr:colOff>
      <xdr:row>16</xdr:row>
      <xdr:rowOff>28898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F4B28D-F689-330F-F7B6-F8AC21DF2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5" y="1209675"/>
          <a:ext cx="2915057" cy="23148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Shruti/ASI/ASI%20FY24%20main%20ch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ral urban"/>
      <sheetName val="stat 5A"/>
      <sheetName val="stat 4"/>
      <sheetName val="stat 11A"/>
      <sheetName val="stat 7A"/>
      <sheetName val="stat 13"/>
      <sheetName val="workers total"/>
      <sheetName val="distri-2"/>
    </sheetNames>
    <sheetDataSet>
      <sheetData sheetId="0"/>
      <sheetData sheetId="1"/>
      <sheetData sheetId="2"/>
      <sheetData sheetId="3"/>
      <sheetData sheetId="4">
        <row r="46">
          <cell r="A46" t="str">
            <v>State/UT</v>
          </cell>
          <cell r="B46" t="str">
            <v>No. of Operating Factories (no.)</v>
          </cell>
          <cell r="C46" t="str">
            <v>No. of Operating Factories (% Share)</v>
          </cell>
          <cell r="D46" t="str">
            <v>Total Persons Engaged (no.)</v>
          </cell>
          <cell r="E46" t="str">
            <v>Total Persons Engaged (% share)</v>
          </cell>
          <cell r="F46" t="str">
            <v>GVA (₹ Lakhs)</v>
          </cell>
          <cell r="G46" t="str">
            <v>NVA/TPE (₹ lakhs)</v>
          </cell>
        </row>
        <row r="47">
          <cell r="A47" t="str">
            <v>Maharashtra</v>
          </cell>
          <cell r="B47">
            <v>21196</v>
          </cell>
          <cell r="C47">
            <v>9.9516409221090188E-2</v>
          </cell>
          <cell r="D47">
            <v>2535846</v>
          </cell>
          <cell r="E47">
            <v>0.1294516842018158</v>
          </cell>
          <cell r="F47">
            <v>34145981</v>
          </cell>
          <cell r="G47">
            <v>13.465321237961611</v>
          </cell>
        </row>
        <row r="48">
          <cell r="A48" t="str">
            <v>Gujarat</v>
          </cell>
          <cell r="B48">
            <v>26663</v>
          </cell>
          <cell r="C48">
            <v>0.12518428095215739</v>
          </cell>
          <cell r="D48">
            <v>2559577</v>
          </cell>
          <cell r="E48">
            <v>0.1306631212992552</v>
          </cell>
          <cell r="F48">
            <v>29099304</v>
          </cell>
          <cell r="G48">
            <v>11.368794140594325</v>
          </cell>
        </row>
        <row r="49">
          <cell r="A49" t="str">
            <v>Tamil Nadu</v>
          </cell>
          <cell r="B49">
            <v>32000</v>
          </cell>
          <cell r="C49">
            <v>0.1502417953894549</v>
          </cell>
          <cell r="D49">
            <v>2984439</v>
          </cell>
          <cell r="E49">
            <v>0.15235178119948251</v>
          </cell>
          <cell r="F49">
            <v>21395650</v>
          </cell>
          <cell r="G49">
            <v>7.1690692957704947</v>
          </cell>
        </row>
        <row r="50">
          <cell r="A50" t="str">
            <v>Karnataka</v>
          </cell>
          <cell r="B50">
            <v>11744</v>
          </cell>
          <cell r="C50">
            <v>5.5138738907929953E-2</v>
          </cell>
          <cell r="D50">
            <v>1232959</v>
          </cell>
          <cell r="E50">
            <v>6.2940974768099719E-2</v>
          </cell>
          <cell r="F50">
            <v>16159266</v>
          </cell>
          <cell r="G50">
            <v>13.106085441608359</v>
          </cell>
        </row>
        <row r="51">
          <cell r="A51" t="str">
            <v>Uttar Pradesh</v>
          </cell>
          <cell r="B51">
            <v>18827</v>
          </cell>
          <cell r="C51">
            <v>8.8393821306164605E-2</v>
          </cell>
          <cell r="D51">
            <v>1625746</v>
          </cell>
          <cell r="E51">
            <v>8.2992247078239462E-2</v>
          </cell>
          <cell r="F51">
            <v>14577775</v>
          </cell>
          <cell r="G51">
            <v>8.9668220004847008</v>
          </cell>
        </row>
        <row r="52">
          <cell r="A52" t="str">
            <v>Haryana</v>
          </cell>
          <cell r="B52">
            <v>8180</v>
          </cell>
          <cell r="C52">
            <v>3.8405558946429406E-2</v>
          </cell>
          <cell r="D52">
            <v>1191427</v>
          </cell>
          <cell r="E52">
            <v>6.082081946360969E-2</v>
          </cell>
          <cell r="F52">
            <v>13557017</v>
          </cell>
          <cell r="G52">
            <v>11.37880625502024</v>
          </cell>
        </row>
        <row r="53">
          <cell r="A53" t="str">
            <v>Rajasthan</v>
          </cell>
          <cell r="B53">
            <v>9760</v>
          </cell>
          <cell r="C53">
            <v>4.5823747593783742E-2</v>
          </cell>
          <cell r="D53">
            <v>748268</v>
          </cell>
          <cell r="E53">
            <v>3.819812119281861E-2</v>
          </cell>
          <cell r="F53">
            <v>8767450</v>
          </cell>
          <cell r="G53">
            <v>11.716991773001117</v>
          </cell>
        </row>
        <row r="54">
          <cell r="A54" t="str">
            <v>Andhra Pradesh</v>
          </cell>
          <cell r="B54">
            <v>12305</v>
          </cell>
          <cell r="C54">
            <v>5.7772665383351331E-2</v>
          </cell>
          <cell r="D54">
            <v>769214</v>
          </cell>
          <cell r="E54">
            <v>3.9267387614080482E-2</v>
          </cell>
          <cell r="F54">
            <v>8007080</v>
          </cell>
          <cell r="G54">
            <v>10.409430925594178</v>
          </cell>
        </row>
        <row r="55">
          <cell r="A55" t="str">
            <v>Madhya Pradesh</v>
          </cell>
          <cell r="B55">
            <v>4587</v>
          </cell>
          <cell r="C55">
            <v>2.1536222357857175E-2</v>
          </cell>
          <cell r="D55">
            <v>492421</v>
          </cell>
          <cell r="E55">
            <v>2.5137460155838461E-2</v>
          </cell>
          <cell r="F55">
            <v>6587788</v>
          </cell>
          <cell r="G55">
            <v>13.378365260620486</v>
          </cell>
        </row>
        <row r="56">
          <cell r="A56" t="str">
            <v>Telangana</v>
          </cell>
          <cell r="B56">
            <v>10503</v>
          </cell>
          <cell r="C56">
            <v>4.9312174280482651E-2</v>
          </cell>
          <cell r="D56">
            <v>911843</v>
          </cell>
          <cell r="E56">
            <v>4.6548415036889591E-2</v>
          </cell>
          <cell r="F56">
            <v>7118423</v>
          </cell>
          <cell r="G56">
            <v>7.8066322820924219</v>
          </cell>
        </row>
        <row r="57">
          <cell r="A57" t="str">
            <v>West Bengal</v>
          </cell>
          <cell r="B57">
            <v>8416</v>
          </cell>
          <cell r="C57">
            <v>3.9513592187426637E-2</v>
          </cell>
          <cell r="D57">
            <v>774386</v>
          </cell>
          <cell r="E57">
            <v>3.9531411577164909E-2</v>
          </cell>
          <cell r="F57">
            <v>6680391</v>
          </cell>
          <cell r="G57">
            <v>8.6266939226690571</v>
          </cell>
        </row>
        <row r="58">
          <cell r="A58" t="str">
            <v>Odisha</v>
          </cell>
          <cell r="B58">
            <v>2947</v>
          </cell>
          <cell r="C58">
            <v>1.3836330344147612E-2</v>
          </cell>
          <cell r="D58">
            <v>377053</v>
          </cell>
          <cell r="E58">
            <v>1.9248071800632708E-2</v>
          </cell>
          <cell r="F58">
            <v>5846487</v>
          </cell>
          <cell r="G58">
            <v>15.505743224427334</v>
          </cell>
        </row>
        <row r="59">
          <cell r="A59" t="str">
            <v>Uttarakhand</v>
          </cell>
          <cell r="B59">
            <v>2461</v>
          </cell>
          <cell r="C59">
            <v>1.1554533076670266E-2</v>
          </cell>
          <cell r="D59">
            <v>428816</v>
          </cell>
          <cell r="E59">
            <v>2.1890506526297669E-2</v>
          </cell>
          <cell r="F59">
            <v>5643456</v>
          </cell>
          <cell r="G59">
            <v>13.160553710682438</v>
          </cell>
        </row>
        <row r="60">
          <cell r="A60" t="str">
            <v>Punjab</v>
          </cell>
          <cell r="B60">
            <v>11316</v>
          </cell>
          <cell r="C60">
            <v>5.3129254894595988E-2</v>
          </cell>
          <cell r="D60">
            <v>780562</v>
          </cell>
          <cell r="E60">
            <v>3.9846688451876708E-2</v>
          </cell>
          <cell r="F60">
            <v>5210987</v>
          </cell>
          <cell r="G60">
            <v>6.6759424619697088</v>
          </cell>
        </row>
        <row r="61">
          <cell r="A61" t="str">
            <v>Jharkhand</v>
          </cell>
          <cell r="B61">
            <v>2253</v>
          </cell>
          <cell r="C61">
            <v>1.057796140663881E-2</v>
          </cell>
          <cell r="D61">
            <v>229205</v>
          </cell>
          <cell r="E61">
            <v>1.1700621125051438E-2</v>
          </cell>
          <cell r="F61">
            <v>4774674</v>
          </cell>
          <cell r="G61">
            <v>20.831456556357846</v>
          </cell>
        </row>
        <row r="62">
          <cell r="A62" t="str">
            <v>Chattisgarh</v>
          </cell>
          <cell r="B62">
            <v>4921</v>
          </cell>
          <cell r="C62">
            <v>2.3104371097234611E-2</v>
          </cell>
          <cell r="D62">
            <v>300225</v>
          </cell>
          <cell r="E62">
            <v>1.5326100989370074E-2</v>
          </cell>
          <cell r="F62">
            <v>3544263</v>
          </cell>
          <cell r="G62">
            <v>11.80535598301274</v>
          </cell>
        </row>
        <row r="63">
          <cell r="A63" t="str">
            <v>Kerala</v>
          </cell>
          <cell r="B63">
            <v>6982</v>
          </cell>
          <cell r="C63">
            <v>3.278088173153669E-2</v>
          </cell>
          <cell r="D63">
            <v>357911</v>
          </cell>
          <cell r="E63">
            <v>1.827089726440647E-2</v>
          </cell>
          <cell r="F63">
            <v>3474669</v>
          </cell>
          <cell r="G63">
            <v>9.7081928188851414</v>
          </cell>
        </row>
        <row r="64">
          <cell r="A64" t="str">
            <v>Himachal Pradesh</v>
          </cell>
          <cell r="B64">
            <v>1980</v>
          </cell>
          <cell r="C64">
            <v>9.2962110897225215E-3</v>
          </cell>
          <cell r="D64">
            <v>236026</v>
          </cell>
          <cell r="E64">
            <v>1.2048824422073648E-2</v>
          </cell>
          <cell r="F64">
            <v>3542479</v>
          </cell>
          <cell r="G64">
            <v>15.00885071983595</v>
          </cell>
        </row>
        <row r="65">
          <cell r="A65" t="str">
            <v>Dadra &amp; Nagar Haveli and Daman &amp; Diu</v>
          </cell>
          <cell r="B65">
            <v>1881</v>
          </cell>
          <cell r="C65">
            <v>8.8314005352363965E-3</v>
          </cell>
          <cell r="D65">
            <v>270916</v>
          </cell>
          <cell r="E65">
            <v>1.3829914149841563E-2</v>
          </cell>
          <cell r="F65">
            <v>2899593</v>
          </cell>
          <cell r="G65">
            <v>10.702922677139778</v>
          </cell>
        </row>
        <row r="66">
          <cell r="A66" t="str">
            <v>Assam</v>
          </cell>
          <cell r="B66">
            <v>5041</v>
          </cell>
          <cell r="C66">
            <v>2.3667777829945068E-2</v>
          </cell>
          <cell r="D66">
            <v>242640</v>
          </cell>
          <cell r="E66">
            <v>1.2386460634726471E-2</v>
          </cell>
          <cell r="F66">
            <v>2429180</v>
          </cell>
          <cell r="G66">
            <v>10.011457303000329</v>
          </cell>
        </row>
        <row r="67">
          <cell r="A67" t="str">
            <v>Goa</v>
          </cell>
          <cell r="B67">
            <v>681</v>
          </cell>
          <cell r="C67">
            <v>3.197333208131837E-3</v>
          </cell>
          <cell r="D67">
            <v>92172</v>
          </cell>
          <cell r="E67">
            <v>4.7052623212331373E-3</v>
          </cell>
          <cell r="F67">
            <v>1477570</v>
          </cell>
          <cell r="G67">
            <v>16.030573276049125</v>
          </cell>
        </row>
        <row r="68">
          <cell r="A68" t="str">
            <v>Bihar</v>
          </cell>
          <cell r="B68">
            <v>2692</v>
          </cell>
          <cell r="C68">
            <v>1.2639091037137893E-2</v>
          </cell>
          <cell r="D68">
            <v>139145</v>
          </cell>
          <cell r="E68">
            <v>7.1031736936161176E-3</v>
          </cell>
          <cell r="F68">
            <v>1394119</v>
          </cell>
          <cell r="G68">
            <v>10.019181429444105</v>
          </cell>
        </row>
        <row r="69">
          <cell r="A69" t="str">
            <v>Sikkim</v>
          </cell>
          <cell r="B69">
            <v>87</v>
          </cell>
          <cell r="C69">
            <v>4.0846988121508052E-4</v>
          </cell>
          <cell r="D69">
            <v>25858</v>
          </cell>
          <cell r="E69">
            <v>1.3200177179886132E-3</v>
          </cell>
          <cell r="F69">
            <v>1528940</v>
          </cell>
          <cell r="G69">
            <v>59.128316188413642</v>
          </cell>
        </row>
        <row r="70">
          <cell r="A70" t="str">
            <v>Jammu &amp; Kashmir</v>
          </cell>
          <cell r="B70">
            <v>932</v>
          </cell>
          <cell r="C70">
            <v>4.3757922907178741E-3</v>
          </cell>
          <cell r="D70">
            <v>66954</v>
          </cell>
          <cell r="E70">
            <v>3.4179157819711351E-3</v>
          </cell>
          <cell r="F70">
            <v>765669</v>
          </cell>
          <cell r="G70">
            <v>11.435746930728559</v>
          </cell>
        </row>
        <row r="71">
          <cell r="A71" t="str">
            <v>Puducherry</v>
          </cell>
          <cell r="B71">
            <v>622</v>
          </cell>
          <cell r="C71">
            <v>2.9203248978825298E-3</v>
          </cell>
          <cell r="D71">
            <v>52977</v>
          </cell>
          <cell r="E71">
            <v>2.7044078678120026E-3</v>
          </cell>
          <cell r="F71">
            <v>716296</v>
          </cell>
          <cell r="G71">
            <v>13.520886422409726</v>
          </cell>
        </row>
        <row r="72">
          <cell r="A72" t="str">
            <v>Delhi</v>
          </cell>
          <cell r="B72">
            <v>2097</v>
          </cell>
          <cell r="C72">
            <v>9.8455326541152174E-3</v>
          </cell>
          <cell r="D72">
            <v>98813</v>
          </cell>
          <cell r="E72">
            <v>5.044276849238488E-3</v>
          </cell>
          <cell r="F72">
            <v>644009</v>
          </cell>
          <cell r="G72">
            <v>6.5174521571048345</v>
          </cell>
        </row>
        <row r="73">
          <cell r="A73" t="str">
            <v>Meghalaya</v>
          </cell>
          <cell r="B73">
            <v>188</v>
          </cell>
          <cell r="C73">
            <v>8.8267054791304751E-4</v>
          </cell>
          <cell r="D73">
            <v>13085</v>
          </cell>
          <cell r="E73">
            <v>6.6797245880891802E-4</v>
          </cell>
          <cell r="F73">
            <v>168540</v>
          </cell>
          <cell r="G73">
            <v>12.880397401604892</v>
          </cell>
        </row>
        <row r="74">
          <cell r="A74" t="str">
            <v>Chandigarh</v>
          </cell>
          <cell r="B74">
            <v>177</v>
          </cell>
          <cell r="C74">
            <v>8.310249307479224E-4</v>
          </cell>
          <cell r="D74">
            <v>8292</v>
          </cell>
          <cell r="E74">
            <v>4.2329595937665637E-4</v>
          </cell>
          <cell r="F74">
            <v>73564</v>
          </cell>
          <cell r="G74">
            <v>8.8716835504100331</v>
          </cell>
        </row>
        <row r="75">
          <cell r="A75" t="str">
            <v>Tripura</v>
          </cell>
          <cell r="B75">
            <v>690</v>
          </cell>
          <cell r="C75">
            <v>3.2395887130851212E-3</v>
          </cell>
          <cell r="D75">
            <v>24868</v>
          </cell>
          <cell r="E75">
            <v>1.2694794883958865E-3</v>
          </cell>
          <cell r="F75">
            <v>38608</v>
          </cell>
          <cell r="G75">
            <v>1.5525172912980538</v>
          </cell>
        </row>
        <row r="76">
          <cell r="A76" t="str">
            <v>Arunachal Pradesh</v>
          </cell>
          <cell r="B76">
            <v>182</v>
          </cell>
          <cell r="C76">
            <v>8.5450021127752478E-4</v>
          </cell>
          <cell r="D76">
            <v>4364</v>
          </cell>
          <cell r="E76">
            <v>2.2277659994208011E-4</v>
          </cell>
          <cell r="F76">
            <v>24226</v>
          </cell>
          <cell r="G76">
            <v>5.5513290559120074</v>
          </cell>
        </row>
        <row r="77">
          <cell r="A77" t="str">
            <v>Manipur</v>
          </cell>
          <cell r="B77">
            <v>244</v>
          </cell>
          <cell r="C77">
            <v>1.1455936898445936E-3</v>
          </cell>
          <cell r="D77">
            <v>5416</v>
          </cell>
          <cell r="E77">
            <v>2.7647984997394728E-4</v>
          </cell>
          <cell r="F77">
            <v>8713</v>
          </cell>
          <cell r="G77">
            <v>1.608751846381093</v>
          </cell>
        </row>
        <row r="78">
          <cell r="A78" t="str">
            <v>Nagaland</v>
          </cell>
          <cell r="B78">
            <v>189</v>
          </cell>
          <cell r="C78">
            <v>8.8736560401896807E-4</v>
          </cell>
          <cell r="D78">
            <v>5892</v>
          </cell>
          <cell r="E78">
            <v>3.0077903915186436E-4</v>
          </cell>
          <cell r="F78">
            <v>9417</v>
          </cell>
          <cell r="G78">
            <v>1.5982688391038697</v>
          </cell>
        </row>
        <row r="79">
          <cell r="A79" t="str">
            <v>Mizoram</v>
          </cell>
          <cell r="B79">
            <v>204</v>
          </cell>
          <cell r="C79">
            <v>9.5779144560777501E-4</v>
          </cell>
          <cell r="D79">
            <v>1340</v>
          </cell>
          <cell r="E79">
            <v>6.8405280458842205E-5</v>
          </cell>
          <cell r="F79">
            <v>1794</v>
          </cell>
          <cell r="G79">
            <v>1.3388059701492536</v>
          </cell>
        </row>
        <row r="80">
          <cell r="A80" t="str">
            <v>Ladakh</v>
          </cell>
          <cell r="B80">
            <v>26</v>
          </cell>
          <cell r="C80">
            <v>1.220714587539321E-4</v>
          </cell>
          <cell r="D80">
            <v>285</v>
          </cell>
          <cell r="E80">
            <v>1.4548884276694051E-5</v>
          </cell>
          <cell r="F80">
            <v>463</v>
          </cell>
          <cell r="G80">
            <v>1.6245614035087719</v>
          </cell>
        </row>
        <row r="81">
          <cell r="A81" t="str">
            <v>A&amp;N</v>
          </cell>
          <cell r="B81">
            <v>13</v>
          </cell>
          <cell r="C81">
            <v>6.1035729376966052E-5</v>
          </cell>
          <cell r="D81">
            <v>178</v>
          </cell>
          <cell r="E81">
            <v>9.0866715833387409E-6</v>
          </cell>
          <cell r="F81">
            <v>474</v>
          </cell>
          <cell r="G81">
            <v>2.6629213483146068</v>
          </cell>
        </row>
        <row r="82">
          <cell r="A82" t="str">
            <v>Lakshadweep</v>
          </cell>
          <cell r="B82">
            <v>3</v>
          </cell>
          <cell r="C82">
            <v>1.4085168317761397E-5</v>
          </cell>
          <cell r="D82">
            <v>12</v>
          </cell>
          <cell r="E82">
            <v>6.1258460112396E-7</v>
          </cell>
          <cell r="F82">
            <v>18</v>
          </cell>
          <cell r="G82">
            <v>1.5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workbookViewId="0">
      <selection activeCell="H18" sqref="H18"/>
    </sheetView>
  </sheetViews>
  <sheetFormatPr defaultRowHeight="15" x14ac:dyDescent="0.25"/>
  <cols>
    <col min="7" max="7" width="14.140625" bestFit="1" customWidth="1"/>
    <col min="8" max="8" width="10.7109375" bestFit="1" customWidth="1"/>
    <col min="9" max="9" width="10.7109375" customWidth="1"/>
    <col min="10" max="10" width="13.42578125" bestFit="1" customWidth="1"/>
  </cols>
  <sheetData>
    <row r="1" spans="1:10" x14ac:dyDescent="0.25">
      <c r="A1" s="43" t="s">
        <v>143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.75" x14ac:dyDescent="0.25">
      <c r="A2" s="8"/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142</v>
      </c>
    </row>
    <row r="3" spans="1:10" ht="15.75" x14ac:dyDescent="0.25">
      <c r="A3" s="9" t="s">
        <v>26</v>
      </c>
      <c r="B3" s="10">
        <v>55.6</v>
      </c>
      <c r="C3" s="10">
        <v>54.8</v>
      </c>
      <c r="D3" s="10">
        <v>54.2</v>
      </c>
      <c r="E3" s="10">
        <v>54.9</v>
      </c>
      <c r="F3" s="10">
        <v>55</v>
      </c>
      <c r="G3" s="10">
        <v>55.3</v>
      </c>
      <c r="H3" s="11">
        <v>55.4</v>
      </c>
      <c r="I3" s="10">
        <v>55.8</v>
      </c>
      <c r="J3" s="10">
        <v>56.1</v>
      </c>
    </row>
    <row r="4" spans="1:10" ht="15.75" x14ac:dyDescent="0.25">
      <c r="A4" s="9" t="s">
        <v>27</v>
      </c>
      <c r="B4" s="10">
        <v>55</v>
      </c>
      <c r="C4" s="10">
        <v>55</v>
      </c>
      <c r="D4" s="10">
        <v>55</v>
      </c>
      <c r="E4" s="10"/>
      <c r="F4" s="5"/>
      <c r="G4" s="5"/>
      <c r="H4" s="5"/>
      <c r="I4" s="5"/>
      <c r="J4" s="5"/>
    </row>
    <row r="5" spans="1:10" x14ac:dyDescent="0.25">
      <c r="A5" s="9" t="s">
        <v>28</v>
      </c>
      <c r="B5" s="11"/>
      <c r="C5" s="11"/>
      <c r="D5" s="11"/>
      <c r="E5" s="6">
        <v>55.1</v>
      </c>
      <c r="F5" s="6">
        <v>55.1</v>
      </c>
      <c r="G5" s="6">
        <v>55.1</v>
      </c>
      <c r="H5" s="6"/>
      <c r="I5" s="6"/>
      <c r="J5" s="5"/>
    </row>
    <row r="6" spans="1:10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ht="15.75" x14ac:dyDescent="0.25">
      <c r="A7" s="8"/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 t="s">
        <v>24</v>
      </c>
      <c r="I7" s="8" t="s">
        <v>25</v>
      </c>
      <c r="J7" s="8" t="s">
        <v>142</v>
      </c>
    </row>
    <row r="8" spans="1:10" ht="15.75" x14ac:dyDescent="0.25">
      <c r="A8" s="9" t="s">
        <v>29</v>
      </c>
      <c r="B8" s="10">
        <v>5.0999999999999996</v>
      </c>
      <c r="C8" s="10">
        <v>5.6</v>
      </c>
      <c r="D8" s="10">
        <v>5.6</v>
      </c>
      <c r="E8" s="10">
        <v>5.2</v>
      </c>
      <c r="F8" s="10">
        <v>5.0999999999999996</v>
      </c>
      <c r="G8" s="10">
        <v>5.2</v>
      </c>
      <c r="H8" s="11">
        <v>5.2</v>
      </c>
      <c r="I8" s="10">
        <v>4.7</v>
      </c>
      <c r="J8" s="10">
        <v>4.8</v>
      </c>
    </row>
    <row r="9" spans="1:10" ht="15.75" x14ac:dyDescent="0.25">
      <c r="A9" s="9" t="s">
        <v>27</v>
      </c>
      <c r="B9" s="10">
        <v>5.4</v>
      </c>
      <c r="C9" s="10">
        <v>5.4</v>
      </c>
      <c r="D9" s="10">
        <v>5.4</v>
      </c>
      <c r="E9" s="10"/>
      <c r="F9" s="5"/>
      <c r="G9" s="5"/>
      <c r="H9" s="5"/>
      <c r="I9" s="5"/>
      <c r="J9" s="5"/>
    </row>
    <row r="10" spans="1:10" ht="15.75" x14ac:dyDescent="0.25">
      <c r="A10" s="9" t="s">
        <v>28</v>
      </c>
      <c r="B10" s="5"/>
      <c r="C10" s="5"/>
      <c r="D10" s="5"/>
      <c r="E10" s="10">
        <v>5.2</v>
      </c>
      <c r="F10" s="10">
        <v>5.2</v>
      </c>
      <c r="G10" s="10">
        <v>5.2</v>
      </c>
      <c r="H10" s="10"/>
      <c r="I10" s="10"/>
      <c r="J10" s="5"/>
    </row>
    <row r="11" spans="1:10" x14ac:dyDescent="0.25">
      <c r="A11" s="45" t="s">
        <v>30</v>
      </c>
      <c r="B11" s="46"/>
      <c r="C11" s="46"/>
      <c r="D11" s="46"/>
      <c r="E11" s="46"/>
      <c r="F11" s="46"/>
      <c r="G11" s="46"/>
      <c r="H11" s="46"/>
      <c r="I11" s="46"/>
      <c r="J11" s="46"/>
    </row>
  </sheetData>
  <mergeCells count="3">
    <mergeCell ref="A1:J1"/>
    <mergeCell ref="A6:J6"/>
    <mergeCell ref="A11:J1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4"/>
  <sheetViews>
    <sheetView workbookViewId="0">
      <selection activeCell="A2" sqref="A2"/>
    </sheetView>
  </sheetViews>
  <sheetFormatPr defaultRowHeight="15" x14ac:dyDescent="0.25"/>
  <cols>
    <col min="1" max="1" width="16.28515625" customWidth="1"/>
    <col min="2" max="2" width="22.42578125" customWidth="1"/>
  </cols>
  <sheetData>
    <row r="1" spans="1:2" ht="29.25" customHeight="1" x14ac:dyDescent="0.25">
      <c r="A1" s="59" t="s">
        <v>151</v>
      </c>
      <c r="B1" s="59"/>
    </row>
    <row r="2" spans="1:2" ht="38.25" x14ac:dyDescent="0.25">
      <c r="A2" s="12" t="s">
        <v>75</v>
      </c>
      <c r="B2" s="42" t="s">
        <v>160</v>
      </c>
    </row>
    <row r="3" spans="1:2" x14ac:dyDescent="0.25">
      <c r="A3" s="26" t="s">
        <v>85</v>
      </c>
      <c r="B3" s="14">
        <v>4.6914777579878146</v>
      </c>
    </row>
    <row r="4" spans="1:2" x14ac:dyDescent="0.25">
      <c r="A4" s="26" t="s">
        <v>86</v>
      </c>
      <c r="B4" s="14">
        <v>6.1317775531900933</v>
      </c>
    </row>
    <row r="5" spans="1:2" x14ac:dyDescent="0.25">
      <c r="A5" s="26" t="s">
        <v>87</v>
      </c>
      <c r="B5" s="14">
        <v>6.6581287817311408</v>
      </c>
    </row>
    <row r="6" spans="1:2" x14ac:dyDescent="0.25">
      <c r="A6" s="26" t="s">
        <v>88</v>
      </c>
      <c r="B6" s="14">
        <v>6.3576401216533567</v>
      </c>
    </row>
    <row r="7" spans="1:2" x14ac:dyDescent="0.25">
      <c r="A7" s="26" t="s">
        <v>77</v>
      </c>
      <c r="B7" s="14">
        <v>6.4347000512732864</v>
      </c>
    </row>
    <row r="8" spans="1:2" x14ac:dyDescent="0.25">
      <c r="A8" s="26" t="s">
        <v>78</v>
      </c>
      <c r="B8" s="14">
        <v>7.6574181613766772</v>
      </c>
    </row>
    <row r="9" spans="1:2" x14ac:dyDescent="0.25">
      <c r="A9" s="26" t="s">
        <v>79</v>
      </c>
      <c r="B9" s="14">
        <v>9.4716236786799186</v>
      </c>
    </row>
    <row r="10" spans="1:2" x14ac:dyDescent="0.25">
      <c r="A10" s="26" t="s">
        <v>80</v>
      </c>
      <c r="B10" s="14">
        <v>10.946590859622322</v>
      </c>
    </row>
    <row r="11" spans="1:2" x14ac:dyDescent="0.25">
      <c r="A11" s="26" t="s">
        <v>81</v>
      </c>
      <c r="B11" s="14">
        <v>13.871591756614194</v>
      </c>
    </row>
    <row r="12" spans="1:2" x14ac:dyDescent="0.25">
      <c r="A12" s="26" t="s">
        <v>82</v>
      </c>
      <c r="B12" s="14">
        <v>15.208828107482484</v>
      </c>
    </row>
    <row r="13" spans="1:2" x14ac:dyDescent="0.25">
      <c r="A13" s="26" t="s">
        <v>83</v>
      </c>
      <c r="B13" s="14">
        <v>17.451681383208729</v>
      </c>
    </row>
    <row r="14" spans="1:2" x14ac:dyDescent="0.25">
      <c r="A14" s="55" t="s">
        <v>84</v>
      </c>
      <c r="B14" s="57"/>
    </row>
  </sheetData>
  <mergeCells count="2">
    <mergeCell ref="A14:B14"/>
    <mergeCell ref="A1:B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"/>
  <sheetViews>
    <sheetView workbookViewId="0">
      <selection activeCell="C10" sqref="C10"/>
    </sheetView>
  </sheetViews>
  <sheetFormatPr defaultRowHeight="15" x14ac:dyDescent="0.25"/>
  <cols>
    <col min="1" max="1" width="17.28515625" bestFit="1" customWidth="1"/>
    <col min="2" max="2" width="25" bestFit="1" customWidth="1"/>
    <col min="3" max="3" width="9.5703125" customWidth="1"/>
    <col min="4" max="4" width="10.7109375" bestFit="1" customWidth="1"/>
  </cols>
  <sheetData>
    <row r="1" spans="1:4" ht="56.25" customHeight="1" x14ac:dyDescent="0.25">
      <c r="A1" s="58" t="s">
        <v>152</v>
      </c>
      <c r="B1" s="58"/>
      <c r="C1" s="58"/>
      <c r="D1" s="58"/>
    </row>
    <row r="2" spans="1:4" x14ac:dyDescent="0.25">
      <c r="A2" s="21"/>
      <c r="B2" s="21" t="s">
        <v>89</v>
      </c>
      <c r="C2" s="21" t="s">
        <v>90</v>
      </c>
      <c r="D2" s="21" t="s">
        <v>91</v>
      </c>
    </row>
    <row r="3" spans="1:4" x14ac:dyDescent="0.25">
      <c r="A3" s="21" t="s">
        <v>92</v>
      </c>
      <c r="B3" s="28">
        <v>6.2244627548122544E-3</v>
      </c>
      <c r="C3" s="28">
        <v>1.8858672543356159E-2</v>
      </c>
      <c r="D3" s="28">
        <v>2.129505811480259E-2</v>
      </c>
    </row>
    <row r="4" spans="1:4" x14ac:dyDescent="0.25">
      <c r="A4" s="21" t="s">
        <v>93</v>
      </c>
      <c r="B4" s="28">
        <v>4.6204554846356327E-2</v>
      </c>
      <c r="C4" s="28">
        <v>5.5988075157290762E-2</v>
      </c>
      <c r="D4" s="28">
        <v>5.9275975206051879E-2</v>
      </c>
    </row>
    <row r="5" spans="1:4" x14ac:dyDescent="0.25">
      <c r="A5" s="45" t="s">
        <v>84</v>
      </c>
      <c r="B5" s="45"/>
      <c r="C5" s="45"/>
      <c r="D5" s="45"/>
    </row>
  </sheetData>
  <mergeCells count="2">
    <mergeCell ref="A1:D1"/>
    <mergeCell ref="A5:D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1"/>
  <sheetViews>
    <sheetView workbookViewId="0">
      <selection activeCell="H18" sqref="H18"/>
    </sheetView>
  </sheetViews>
  <sheetFormatPr defaultRowHeight="15" x14ac:dyDescent="0.25"/>
  <cols>
    <col min="1" max="1" width="14.140625" customWidth="1"/>
    <col min="2" max="2" width="22.5703125" customWidth="1"/>
  </cols>
  <sheetData>
    <row r="1" spans="1:2" ht="50.25" customHeight="1" x14ac:dyDescent="0.25">
      <c r="A1" s="60" t="s">
        <v>155</v>
      </c>
      <c r="B1" s="60"/>
    </row>
    <row r="2" spans="1:2" ht="25.5" x14ac:dyDescent="0.25">
      <c r="A2" s="12" t="s">
        <v>94</v>
      </c>
      <c r="B2" s="12" t="s">
        <v>164</v>
      </c>
    </row>
    <row r="3" spans="1:2" ht="25.5" x14ac:dyDescent="0.25">
      <c r="A3" s="30" t="s">
        <v>95</v>
      </c>
      <c r="B3" s="29">
        <v>0.11063936424744926</v>
      </c>
    </row>
    <row r="4" spans="1:2" x14ac:dyDescent="0.25">
      <c r="A4" s="30" t="s">
        <v>96</v>
      </c>
      <c r="B4" s="29">
        <v>8.7498368355390543E-2</v>
      </c>
    </row>
    <row r="5" spans="1:2" x14ac:dyDescent="0.25">
      <c r="A5" s="30" t="s">
        <v>97</v>
      </c>
      <c r="B5" s="29">
        <v>7.7740099854352901E-2</v>
      </c>
    </row>
    <row r="6" spans="1:2" ht="51" x14ac:dyDescent="0.25">
      <c r="A6" s="30" t="s">
        <v>98</v>
      </c>
      <c r="B6" s="29">
        <v>7.0119496367654077E-2</v>
      </c>
    </row>
    <row r="7" spans="1:2" ht="25.5" x14ac:dyDescent="0.25">
      <c r="A7" s="30" t="s">
        <v>99</v>
      </c>
      <c r="B7" s="29">
        <v>6.8346880726868384E-2</v>
      </c>
    </row>
    <row r="8" spans="1:2" ht="51" x14ac:dyDescent="0.25">
      <c r="A8" s="30" t="s">
        <v>100</v>
      </c>
      <c r="B8" s="29">
        <v>6.3938824034613886E-2</v>
      </c>
    </row>
    <row r="9" spans="1:2" ht="38.25" x14ac:dyDescent="0.25">
      <c r="A9" s="30" t="s">
        <v>101</v>
      </c>
      <c r="B9" s="29">
        <v>5.823101596492463E-2</v>
      </c>
    </row>
    <row r="10" spans="1:2" ht="51" x14ac:dyDescent="0.25">
      <c r="A10" s="30" t="s">
        <v>102</v>
      </c>
      <c r="B10" s="29">
        <v>5.8190279088949887E-2</v>
      </c>
    </row>
    <row r="11" spans="1:2" x14ac:dyDescent="0.25">
      <c r="A11" s="45" t="s">
        <v>84</v>
      </c>
      <c r="B11" s="45"/>
    </row>
  </sheetData>
  <mergeCells count="2">
    <mergeCell ref="A1:B1"/>
    <mergeCell ref="A11:B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9"/>
  <sheetViews>
    <sheetView tabSelected="1" workbookViewId="0">
      <selection activeCell="L23" sqref="L23"/>
    </sheetView>
  </sheetViews>
  <sheetFormatPr defaultRowHeight="15" x14ac:dyDescent="0.25"/>
  <cols>
    <col min="1" max="1" width="16.140625" bestFit="1" customWidth="1"/>
    <col min="2" max="2" width="16.140625" customWidth="1"/>
    <col min="8" max="8" width="11.7109375" bestFit="1" customWidth="1"/>
  </cols>
  <sheetData>
    <row r="1" spans="1:4" ht="50.25" customHeight="1" x14ac:dyDescent="0.25">
      <c r="A1" s="59" t="s">
        <v>153</v>
      </c>
      <c r="B1" s="59"/>
      <c r="C1" s="59"/>
      <c r="D1" s="59"/>
    </row>
    <row r="2" spans="1:4" ht="76.5" x14ac:dyDescent="0.25">
      <c r="A2" s="31" t="s">
        <v>103</v>
      </c>
      <c r="B2" s="31" t="s">
        <v>141</v>
      </c>
      <c r="C2" s="31" t="s">
        <v>104</v>
      </c>
      <c r="D2" s="31" t="s">
        <v>154</v>
      </c>
    </row>
    <row r="3" spans="1:4" x14ac:dyDescent="0.25">
      <c r="A3" s="32" t="s">
        <v>139</v>
      </c>
      <c r="B3" s="35">
        <v>0</v>
      </c>
      <c r="C3" s="36">
        <f>VLOOKUP(A3,'[1]stat 7A'!$A$46:$G$82,5,FALSE)</f>
        <v>9.0866715833387409E-6</v>
      </c>
      <c r="D3" s="37">
        <v>2.6629213483146068</v>
      </c>
    </row>
    <row r="4" spans="1:4" x14ac:dyDescent="0.25">
      <c r="A4" s="32" t="s">
        <v>112</v>
      </c>
      <c r="B4" s="35">
        <v>12.260000000000003</v>
      </c>
      <c r="C4" s="36">
        <f>VLOOKUP(A4,'[1]stat 7A'!$A$46:$G$82,5,FALSE)</f>
        <v>3.9267387614080482E-2</v>
      </c>
      <c r="D4" s="37">
        <v>10.409430925594178</v>
      </c>
    </row>
    <row r="5" spans="1:4" x14ac:dyDescent="0.25">
      <c r="A5" s="32" t="s">
        <v>134</v>
      </c>
      <c r="B5" s="35">
        <v>4.9499999999999993</v>
      </c>
      <c r="C5" s="36">
        <f>VLOOKUP(A5,'[1]stat 7A'!$A$46:$G$82,5,FALSE)</f>
        <v>2.2277659994208011E-4</v>
      </c>
      <c r="D5" s="37">
        <v>5.5513290559120074</v>
      </c>
    </row>
    <row r="6" spans="1:4" x14ac:dyDescent="0.25">
      <c r="A6" s="32" t="s">
        <v>124</v>
      </c>
      <c r="B6" s="35">
        <v>13.720000000000002</v>
      </c>
      <c r="C6" s="36">
        <f>VLOOKUP(A6,'[1]stat 7A'!$A$46:$G$82,5,FALSE)</f>
        <v>1.2386460634726471E-2</v>
      </c>
      <c r="D6" s="37">
        <v>10.011457303000329</v>
      </c>
    </row>
    <row r="7" spans="1:4" x14ac:dyDescent="0.25">
      <c r="A7" s="32" t="s">
        <v>126</v>
      </c>
      <c r="B7" s="35">
        <v>12.079999999999998</v>
      </c>
      <c r="C7" s="36">
        <f>VLOOKUP(A7,'[1]stat 7A'!$A$46:$G$82,5,FALSE)</f>
        <v>7.1031736936161176E-3</v>
      </c>
      <c r="D7" s="37">
        <v>10.019181429444105</v>
      </c>
    </row>
    <row r="8" spans="1:4" x14ac:dyDescent="0.25">
      <c r="A8" s="32" t="s">
        <v>132</v>
      </c>
      <c r="B8" s="35">
        <v>14.11</v>
      </c>
      <c r="C8" s="36">
        <f>VLOOKUP(A8,'[1]stat 7A'!$A$46:$G$82,5,FALSE)</f>
        <v>4.2329595937665637E-4</v>
      </c>
      <c r="D8" s="37">
        <v>8.8716835504100331</v>
      </c>
    </row>
    <row r="9" spans="1:4" x14ac:dyDescent="0.25">
      <c r="A9" s="33" t="s">
        <v>120</v>
      </c>
      <c r="B9" s="35">
        <v>11.66</v>
      </c>
      <c r="C9" s="36">
        <f>VLOOKUP(A9,'[1]stat 7A'!$A$46:$G$82,5,FALSE)</f>
        <v>1.5326100989370074E-2</v>
      </c>
      <c r="D9" s="37">
        <v>11.80535598301274</v>
      </c>
    </row>
    <row r="10" spans="1:4" ht="39" x14ac:dyDescent="0.25">
      <c r="A10" s="33" t="s">
        <v>123</v>
      </c>
      <c r="B10" s="35">
        <v>37.540000000000006</v>
      </c>
      <c r="C10" s="36">
        <f>VLOOKUP(A10,'[1]stat 7A'!$A$46:$G$82,5,FALSE)</f>
        <v>1.3829914149841563E-2</v>
      </c>
      <c r="D10" s="37">
        <v>10.702922677139778</v>
      </c>
    </row>
    <row r="11" spans="1:4" x14ac:dyDescent="0.25">
      <c r="A11" s="32" t="s">
        <v>130</v>
      </c>
      <c r="B11" s="35">
        <v>16.310000000000002</v>
      </c>
      <c r="C11" s="36">
        <f>VLOOKUP(A11,'[1]stat 7A'!$A$46:$G$82,5,FALSE)</f>
        <v>5.044276849238488E-3</v>
      </c>
      <c r="D11" s="37">
        <v>6.5174521571048345</v>
      </c>
    </row>
    <row r="12" spans="1:4" x14ac:dyDescent="0.25">
      <c r="A12" s="32" t="s">
        <v>125</v>
      </c>
      <c r="B12" s="35">
        <v>34.81</v>
      </c>
      <c r="C12" s="36">
        <f>VLOOKUP(A12,'[1]stat 7A'!$A$46:$G$82,5,FALSE)</f>
        <v>4.7052623212331373E-3</v>
      </c>
      <c r="D12" s="37">
        <v>16.030573276049125</v>
      </c>
    </row>
    <row r="13" spans="1:4" x14ac:dyDescent="0.25">
      <c r="A13" s="32" t="s">
        <v>106</v>
      </c>
      <c r="B13" s="35">
        <v>20.39</v>
      </c>
      <c r="C13" s="36">
        <f>VLOOKUP(A13,'[1]stat 7A'!$A$46:$G$82,5,FALSE)</f>
        <v>0.1306631212992552</v>
      </c>
      <c r="D13" s="37">
        <v>11.368794140594325</v>
      </c>
    </row>
    <row r="14" spans="1:4" x14ac:dyDescent="0.25">
      <c r="A14" s="32" t="s">
        <v>110</v>
      </c>
      <c r="B14" s="35">
        <v>33.4</v>
      </c>
      <c r="C14" s="36">
        <f>VLOOKUP(A14,'[1]stat 7A'!$A$46:$G$82,5,FALSE)</f>
        <v>6.082081946360969E-2</v>
      </c>
      <c r="D14" s="37">
        <v>11.37880625502024</v>
      </c>
    </row>
    <row r="15" spans="1:4" x14ac:dyDescent="0.25">
      <c r="A15" s="32" t="s">
        <v>122</v>
      </c>
      <c r="B15" s="35">
        <v>29.44</v>
      </c>
      <c r="C15" s="36">
        <f>VLOOKUP(A15,'[1]stat 7A'!$A$46:$G$82,5,FALSE)</f>
        <v>1.2048824422073648E-2</v>
      </c>
      <c r="D15" s="37">
        <v>15.00885071983595</v>
      </c>
    </row>
    <row r="16" spans="1:4" x14ac:dyDescent="0.25">
      <c r="A16" s="32" t="s">
        <v>128</v>
      </c>
      <c r="B16" s="35">
        <v>18.789999999999996</v>
      </c>
      <c r="C16" s="36">
        <f>VLOOKUP(A16,'[1]stat 7A'!$A$46:$G$82,5,FALSE)</f>
        <v>3.4179157819711351E-3</v>
      </c>
      <c r="D16" s="37">
        <v>11.435746930728559</v>
      </c>
    </row>
    <row r="17" spans="1:4" x14ac:dyDescent="0.25">
      <c r="A17" s="32" t="s">
        <v>119</v>
      </c>
      <c r="B17" s="35">
        <v>16.87</v>
      </c>
      <c r="C17" s="36">
        <f>VLOOKUP(A17,'[1]stat 7A'!$A$46:$G$82,5,FALSE)</f>
        <v>1.1700621125051438E-2</v>
      </c>
      <c r="D17" s="37">
        <v>20.831456556357846</v>
      </c>
    </row>
    <row r="18" spans="1:4" x14ac:dyDescent="0.25">
      <c r="A18" s="32" t="s">
        <v>108</v>
      </c>
      <c r="B18" s="35">
        <v>28.020000000000003</v>
      </c>
      <c r="C18" s="36">
        <f>VLOOKUP(A18,'[1]stat 7A'!$A$46:$G$82,5,FALSE)</f>
        <v>6.2940974768099719E-2</v>
      </c>
      <c r="D18" s="37">
        <v>13.106085441608359</v>
      </c>
    </row>
    <row r="19" spans="1:4" x14ac:dyDescent="0.25">
      <c r="A19" s="32" t="s">
        <v>121</v>
      </c>
      <c r="B19" s="35">
        <v>15.379999999999999</v>
      </c>
      <c r="C19" s="36">
        <f>VLOOKUP(A19,'[1]stat 7A'!$A$46:$G$82,5,FALSE)</f>
        <v>1.827089726440647E-2</v>
      </c>
      <c r="D19" s="37">
        <v>9.7081928188851414</v>
      </c>
    </row>
    <row r="20" spans="1:4" x14ac:dyDescent="0.25">
      <c r="A20" s="32" t="s">
        <v>138</v>
      </c>
      <c r="B20" s="35">
        <v>0</v>
      </c>
      <c r="C20" s="36">
        <f>VLOOKUP(A20,'[1]stat 7A'!$A$46:$G$82,5,FALSE)</f>
        <v>1.4548884276694051E-5</v>
      </c>
      <c r="D20" s="37">
        <v>1.6245614035087719</v>
      </c>
    </row>
    <row r="21" spans="1:4" x14ac:dyDescent="0.25">
      <c r="A21" s="32" t="s">
        <v>140</v>
      </c>
      <c r="B21" s="35">
        <v>0</v>
      </c>
      <c r="C21" s="36">
        <f>VLOOKUP(A21,'[1]stat 7A'!$A$46:$G$82,5,FALSE)</f>
        <v>6.1258460112396E-7</v>
      </c>
      <c r="D21" s="37">
        <v>1.5</v>
      </c>
    </row>
    <row r="22" spans="1:4" x14ac:dyDescent="0.25">
      <c r="A22" s="32" t="s">
        <v>113</v>
      </c>
      <c r="B22" s="35">
        <v>22.120000000000005</v>
      </c>
      <c r="C22" s="36">
        <f>VLOOKUP(A22,'[1]stat 7A'!$A$46:$G$82,5,FALSE)</f>
        <v>2.5137460155838461E-2</v>
      </c>
      <c r="D22" s="37">
        <v>13.378365260620486</v>
      </c>
    </row>
    <row r="23" spans="1:4" x14ac:dyDescent="0.25">
      <c r="A23" s="32" t="s">
        <v>105</v>
      </c>
      <c r="B23" s="35">
        <v>32.950000000000003</v>
      </c>
      <c r="C23" s="36">
        <f>VLOOKUP(A23,'[1]stat 7A'!$A$46:$G$82,5,FALSE)</f>
        <v>0.1294516842018158</v>
      </c>
      <c r="D23" s="37">
        <v>13.465321237961611</v>
      </c>
    </row>
    <row r="24" spans="1:4" x14ac:dyDescent="0.25">
      <c r="A24" s="32" t="s">
        <v>135</v>
      </c>
      <c r="B24" s="35">
        <v>2.46</v>
      </c>
      <c r="C24" s="36">
        <f>VLOOKUP(A24,'[1]stat 7A'!$A$46:$G$82,5,FALSE)</f>
        <v>2.7647984997394728E-4</v>
      </c>
      <c r="D24" s="37">
        <v>1.608751846381093</v>
      </c>
    </row>
    <row r="25" spans="1:4" x14ac:dyDescent="0.25">
      <c r="A25" s="32" t="s">
        <v>131</v>
      </c>
      <c r="B25" s="35">
        <v>10.64</v>
      </c>
      <c r="C25" s="36">
        <f>VLOOKUP(A25,'[1]stat 7A'!$A$46:$G$82,5,FALSE)</f>
        <v>6.6797245880891802E-4</v>
      </c>
      <c r="D25" s="37">
        <v>12.880397401604892</v>
      </c>
    </row>
    <row r="26" spans="1:4" x14ac:dyDescent="0.25">
      <c r="A26" s="32" t="s">
        <v>137</v>
      </c>
      <c r="B26" s="35">
        <v>0</v>
      </c>
      <c r="C26" s="36">
        <f>VLOOKUP(A26,'[1]stat 7A'!$A$46:$G$82,5,FALSE)</f>
        <v>6.8405280458842205E-5</v>
      </c>
      <c r="D26" s="37">
        <v>1.3388059701492536</v>
      </c>
    </row>
    <row r="27" spans="1:4" x14ac:dyDescent="0.25">
      <c r="A27" s="32" t="s">
        <v>136</v>
      </c>
      <c r="B27" s="35">
        <v>3.7</v>
      </c>
      <c r="C27" s="36">
        <f>VLOOKUP(A27,'[1]stat 7A'!$A$46:$G$82,5,FALSE)</f>
        <v>3.0077903915186436E-4</v>
      </c>
      <c r="D27" s="37">
        <v>1.5982688391038697</v>
      </c>
    </row>
    <row r="28" spans="1:4" x14ac:dyDescent="0.25">
      <c r="A28" s="32" t="s">
        <v>116</v>
      </c>
      <c r="B28" s="35">
        <v>16.150000000000002</v>
      </c>
      <c r="C28" s="36">
        <f>VLOOKUP(A28,'[1]stat 7A'!$A$46:$G$82,5,FALSE)</f>
        <v>1.9248071800632708E-2</v>
      </c>
      <c r="D28" s="37">
        <v>15.505743224427334</v>
      </c>
    </row>
    <row r="29" spans="1:4" x14ac:dyDescent="0.25">
      <c r="A29" s="32" t="s">
        <v>129</v>
      </c>
      <c r="B29" s="35">
        <v>22.830000000000002</v>
      </c>
      <c r="C29" s="36">
        <f>VLOOKUP(A29,'[1]stat 7A'!$A$46:$G$82,5,FALSE)</f>
        <v>2.7044078678120026E-3</v>
      </c>
      <c r="D29" s="37">
        <v>13.520886422409726</v>
      </c>
    </row>
    <row r="30" spans="1:4" x14ac:dyDescent="0.25">
      <c r="A30" s="32" t="s">
        <v>118</v>
      </c>
      <c r="B30" s="35">
        <v>12.709999999999999</v>
      </c>
      <c r="C30" s="36">
        <f>VLOOKUP(A30,'[1]stat 7A'!$A$46:$G$82,5,FALSE)</f>
        <v>3.9846688451876708E-2</v>
      </c>
      <c r="D30" s="37">
        <v>6.6759424619697088</v>
      </c>
    </row>
    <row r="31" spans="1:4" x14ac:dyDescent="0.25">
      <c r="A31" s="32" t="s">
        <v>111</v>
      </c>
      <c r="B31" s="35">
        <v>19.029999999999998</v>
      </c>
      <c r="C31" s="36">
        <f>VLOOKUP(A31,'[1]stat 7A'!$A$46:$G$82,5,FALSE)</f>
        <v>3.819812119281861E-2</v>
      </c>
      <c r="D31" s="37">
        <v>11.716991773001117</v>
      </c>
    </row>
    <row r="32" spans="1:4" x14ac:dyDescent="0.25">
      <c r="A32" s="32" t="s">
        <v>127</v>
      </c>
      <c r="B32" s="35">
        <v>52.88</v>
      </c>
      <c r="C32" s="36">
        <f>VLOOKUP(A32,'[1]stat 7A'!$A$46:$G$82,5,FALSE)</f>
        <v>1.3200177179886132E-3</v>
      </c>
      <c r="D32" s="37">
        <v>59.128316188413642</v>
      </c>
    </row>
    <row r="33" spans="1:4" x14ac:dyDescent="0.25">
      <c r="A33" s="32" t="s">
        <v>107</v>
      </c>
      <c r="B33" s="35">
        <v>28.32</v>
      </c>
      <c r="C33" s="36">
        <f>VLOOKUP(A33,'[1]stat 7A'!$A$46:$G$82,5,FALSE)</f>
        <v>0.15235178119948251</v>
      </c>
      <c r="D33" s="37">
        <v>7.1690692957704947</v>
      </c>
    </row>
    <row r="34" spans="1:4" x14ac:dyDescent="0.25">
      <c r="A34" s="32" t="s">
        <v>114</v>
      </c>
      <c r="B34" s="35">
        <v>16.649999999999999</v>
      </c>
      <c r="C34" s="36">
        <f>VLOOKUP(A34,'[1]stat 7A'!$A$46:$G$82,5,FALSE)</f>
        <v>4.6548415036889591E-2</v>
      </c>
      <c r="D34" s="37">
        <v>7.8066322820924219</v>
      </c>
    </row>
    <row r="35" spans="1:4" x14ac:dyDescent="0.25">
      <c r="A35" s="32" t="s">
        <v>133</v>
      </c>
      <c r="B35" s="35">
        <v>10.719999999999999</v>
      </c>
      <c r="C35" s="36">
        <f>VLOOKUP(A35,'[1]stat 7A'!$A$46:$G$82,5,FALSE)</f>
        <v>1.2694794883958865E-3</v>
      </c>
      <c r="D35" s="37">
        <v>1.5525172912980538</v>
      </c>
    </row>
    <row r="36" spans="1:4" x14ac:dyDescent="0.25">
      <c r="A36" s="32" t="s">
        <v>109</v>
      </c>
      <c r="B36" s="35">
        <v>21.9</v>
      </c>
      <c r="C36" s="36">
        <f>VLOOKUP(A36,'[1]stat 7A'!$A$46:$G$82,5,FALSE)</f>
        <v>8.2992247078239462E-2</v>
      </c>
      <c r="D36" s="37">
        <v>8.9668220004847008</v>
      </c>
    </row>
    <row r="37" spans="1:4" x14ac:dyDescent="0.25">
      <c r="A37" s="32" t="s">
        <v>117</v>
      </c>
      <c r="B37" s="35">
        <v>39.969999999999992</v>
      </c>
      <c r="C37" s="36">
        <f>VLOOKUP(A37,'[1]stat 7A'!$A$46:$G$82,5,FALSE)</f>
        <v>2.1890506526297669E-2</v>
      </c>
      <c r="D37" s="37">
        <v>13.160553710682438</v>
      </c>
    </row>
    <row r="38" spans="1:4" x14ac:dyDescent="0.25">
      <c r="A38" s="34" t="s">
        <v>115</v>
      </c>
      <c r="B38" s="38">
        <v>20.14</v>
      </c>
      <c r="C38" s="36">
        <f>VLOOKUP(A38,'[1]stat 7A'!$A$46:$G$82,5,FALSE)</f>
        <v>3.9531411577164909E-2</v>
      </c>
      <c r="D38" s="37">
        <v>8.6266939226690571</v>
      </c>
    </row>
    <row r="39" spans="1:4" x14ac:dyDescent="0.25">
      <c r="A39" s="45" t="s">
        <v>84</v>
      </c>
      <c r="B39" s="45"/>
      <c r="C39" s="45"/>
      <c r="D39" s="45"/>
    </row>
  </sheetData>
  <sortState xmlns:xlrd2="http://schemas.microsoft.com/office/spreadsheetml/2017/richdata2" ref="A3:D37">
    <sortCondition ref="A3:A37"/>
  </sortState>
  <mergeCells count="2">
    <mergeCell ref="A1:D1"/>
    <mergeCell ref="A39:D3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9"/>
  <sheetViews>
    <sheetView workbookViewId="0">
      <selection activeCell="E23" sqref="E23"/>
    </sheetView>
  </sheetViews>
  <sheetFormatPr defaultRowHeight="14.25" x14ac:dyDescent="0.2"/>
  <cols>
    <col min="1" max="1" width="25.140625" style="1" customWidth="1"/>
    <col min="2" max="2" width="21.140625" style="1" customWidth="1"/>
    <col min="3" max="4" width="9.140625" style="1"/>
    <col min="5" max="5" width="10.28515625" style="1" bestFit="1" customWidth="1"/>
    <col min="6" max="6" width="9.140625" style="1"/>
    <col min="7" max="7" width="9.28515625" style="1" bestFit="1" customWidth="1"/>
    <col min="8" max="16384" width="9.140625" style="1"/>
  </cols>
  <sheetData>
    <row r="1" spans="1:2" ht="33" customHeight="1" x14ac:dyDescent="0.2">
      <c r="A1" s="58" t="s">
        <v>162</v>
      </c>
      <c r="B1" s="58"/>
    </row>
    <row r="2" spans="1:2" ht="28.5" x14ac:dyDescent="0.2">
      <c r="A2" s="4" t="s">
        <v>0</v>
      </c>
      <c r="B2" s="4" t="s">
        <v>17</v>
      </c>
    </row>
    <row r="3" spans="1:2" x14ac:dyDescent="0.2">
      <c r="A3" s="2" t="s">
        <v>1</v>
      </c>
      <c r="B3" s="3">
        <v>37</v>
      </c>
    </row>
    <row r="4" spans="1:2" x14ac:dyDescent="0.2">
      <c r="A4" s="2" t="s">
        <v>2</v>
      </c>
      <c r="B4" s="3">
        <v>15</v>
      </c>
    </row>
    <row r="5" spans="1:2" x14ac:dyDescent="0.2">
      <c r="A5" s="2" t="s">
        <v>3</v>
      </c>
      <c r="B5" s="3">
        <v>10</v>
      </c>
    </row>
    <row r="6" spans="1:2" x14ac:dyDescent="0.2">
      <c r="A6" s="2" t="s">
        <v>4</v>
      </c>
      <c r="B6" s="3">
        <v>10</v>
      </c>
    </row>
    <row r="7" spans="1:2" x14ac:dyDescent="0.2">
      <c r="A7" s="2" t="s">
        <v>5</v>
      </c>
      <c r="B7" s="3">
        <v>7</v>
      </c>
    </row>
    <row r="8" spans="1:2" x14ac:dyDescent="0.2">
      <c r="A8" s="2" t="s">
        <v>6</v>
      </c>
      <c r="B8" s="3">
        <v>6</v>
      </c>
    </row>
    <row r="9" spans="1:2" x14ac:dyDescent="0.2">
      <c r="A9" s="2" t="s">
        <v>7</v>
      </c>
      <c r="B9" s="3">
        <v>5</v>
      </c>
    </row>
    <row r="10" spans="1:2" x14ac:dyDescent="0.2">
      <c r="A10" s="2" t="s">
        <v>8</v>
      </c>
      <c r="B10" s="3">
        <v>3</v>
      </c>
    </row>
    <row r="11" spans="1:2" x14ac:dyDescent="0.2">
      <c r="A11" s="2" t="s">
        <v>9</v>
      </c>
      <c r="B11" s="3">
        <v>3</v>
      </c>
    </row>
    <row r="12" spans="1:2" x14ac:dyDescent="0.2">
      <c r="A12" s="2" t="s">
        <v>10</v>
      </c>
      <c r="B12" s="3">
        <v>3</v>
      </c>
    </row>
    <row r="13" spans="1:2" x14ac:dyDescent="0.2">
      <c r="A13" s="2" t="s">
        <v>11</v>
      </c>
      <c r="B13" s="3">
        <v>3</v>
      </c>
    </row>
    <row r="14" spans="1:2" x14ac:dyDescent="0.2">
      <c r="A14" s="2" t="s">
        <v>12</v>
      </c>
      <c r="B14" s="3">
        <v>1</v>
      </c>
    </row>
    <row r="15" spans="1:2" x14ac:dyDescent="0.2">
      <c r="A15" s="2" t="s">
        <v>13</v>
      </c>
      <c r="B15" s="3">
        <v>0.8</v>
      </c>
    </row>
    <row r="16" spans="1:2" x14ac:dyDescent="0.2">
      <c r="A16" s="2" t="s">
        <v>14</v>
      </c>
      <c r="B16" s="3">
        <v>0.7</v>
      </c>
    </row>
    <row r="17" spans="1:2" x14ac:dyDescent="0.2">
      <c r="A17" s="2" t="s">
        <v>15</v>
      </c>
      <c r="B17" s="3">
        <v>0.5</v>
      </c>
    </row>
    <row r="18" spans="1:2" x14ac:dyDescent="0.2">
      <c r="A18" s="2" t="s">
        <v>16</v>
      </c>
      <c r="B18" s="3">
        <v>0.3</v>
      </c>
    </row>
    <row r="19" spans="1:2" ht="33" customHeight="1" x14ac:dyDescent="0.2">
      <c r="A19" s="61" t="s">
        <v>163</v>
      </c>
      <c r="B19" s="62"/>
    </row>
  </sheetData>
  <mergeCells count="2">
    <mergeCell ref="A19:B19"/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workbookViewId="0">
      <selection activeCell="D31" sqref="D31"/>
    </sheetView>
  </sheetViews>
  <sheetFormatPr defaultRowHeight="15" x14ac:dyDescent="0.25"/>
  <cols>
    <col min="3" max="3" width="14.85546875" customWidth="1"/>
    <col min="4" max="4" width="17.42578125" customWidth="1"/>
    <col min="5" max="5" width="17.28515625" customWidth="1"/>
  </cols>
  <sheetData>
    <row r="1" spans="1:5" ht="39.75" customHeight="1" x14ac:dyDescent="0.25">
      <c r="A1" s="48" t="s">
        <v>144</v>
      </c>
      <c r="B1" s="48"/>
      <c r="C1" s="48"/>
      <c r="D1" s="48"/>
      <c r="E1" s="48"/>
    </row>
    <row r="2" spans="1:5" ht="51" x14ac:dyDescent="0.25">
      <c r="A2" s="45"/>
      <c r="B2" s="45"/>
      <c r="C2" s="12" t="s">
        <v>31</v>
      </c>
      <c r="D2" s="12" t="s">
        <v>32</v>
      </c>
      <c r="E2" s="12" t="s">
        <v>33</v>
      </c>
    </row>
    <row r="3" spans="1:5" x14ac:dyDescent="0.25">
      <c r="A3" s="47" t="s">
        <v>34</v>
      </c>
      <c r="B3" s="13" t="s">
        <v>27</v>
      </c>
      <c r="C3" s="14">
        <v>31.9</v>
      </c>
      <c r="D3" s="14">
        <v>31.1</v>
      </c>
      <c r="E3" s="14">
        <v>37.1</v>
      </c>
    </row>
    <row r="4" spans="1:5" x14ac:dyDescent="0.25">
      <c r="A4" s="47"/>
      <c r="B4" s="13" t="s">
        <v>28</v>
      </c>
      <c r="C4" s="15">
        <v>34.799999999999997</v>
      </c>
      <c r="D4" s="15">
        <v>28.5</v>
      </c>
      <c r="E4" s="15">
        <v>36.700000000000003</v>
      </c>
    </row>
    <row r="5" spans="1:5" x14ac:dyDescent="0.25">
      <c r="A5" s="47" t="s">
        <v>35</v>
      </c>
      <c r="B5" s="13" t="s">
        <v>27</v>
      </c>
      <c r="C5" s="14">
        <v>56.6</v>
      </c>
      <c r="D5" s="14">
        <v>16.600000000000001</v>
      </c>
      <c r="E5" s="14">
        <v>26.7</v>
      </c>
    </row>
    <row r="6" spans="1:5" x14ac:dyDescent="0.25">
      <c r="A6" s="47"/>
      <c r="B6" s="13" t="s">
        <v>28</v>
      </c>
      <c r="C6" s="15">
        <v>59.1</v>
      </c>
      <c r="D6" s="15">
        <v>14.6</v>
      </c>
      <c r="E6" s="15">
        <v>26.3</v>
      </c>
    </row>
    <row r="7" spans="1:5" x14ac:dyDescent="0.25">
      <c r="A7" s="47" t="s">
        <v>36</v>
      </c>
      <c r="B7" s="13" t="s">
        <v>27</v>
      </c>
      <c r="C7" s="14">
        <v>39.5</v>
      </c>
      <c r="D7" s="14">
        <v>26.6</v>
      </c>
      <c r="E7" s="14">
        <v>33.9</v>
      </c>
    </row>
    <row r="8" spans="1:5" x14ac:dyDescent="0.25">
      <c r="A8" s="47"/>
      <c r="B8" s="13" t="s">
        <v>28</v>
      </c>
      <c r="C8" s="15">
        <v>42.4</v>
      </c>
      <c r="D8" s="15">
        <v>24.2</v>
      </c>
      <c r="E8" s="15">
        <v>33.5</v>
      </c>
    </row>
    <row r="9" spans="1:5" x14ac:dyDescent="0.25">
      <c r="A9" s="45" t="s">
        <v>37</v>
      </c>
      <c r="B9" s="45"/>
      <c r="C9" s="45"/>
      <c r="D9" s="45"/>
      <c r="E9" s="45"/>
    </row>
  </sheetData>
  <mergeCells count="6">
    <mergeCell ref="A9:E9"/>
    <mergeCell ref="A3:A4"/>
    <mergeCell ref="A5:A6"/>
    <mergeCell ref="A7:A8"/>
    <mergeCell ref="A1:E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K22" sqref="K22"/>
    </sheetView>
  </sheetViews>
  <sheetFormatPr defaultRowHeight="15" x14ac:dyDescent="0.25"/>
  <cols>
    <col min="3" max="3" width="12.140625" customWidth="1"/>
    <col min="4" max="4" width="12.85546875" customWidth="1"/>
    <col min="5" max="6" width="11.5703125" customWidth="1"/>
  </cols>
  <sheetData>
    <row r="1" spans="1:7" x14ac:dyDescent="0.25">
      <c r="A1" s="43" t="s">
        <v>145</v>
      </c>
      <c r="B1" s="43"/>
      <c r="C1" s="43"/>
      <c r="D1" s="43"/>
      <c r="E1" s="43"/>
      <c r="F1" s="43"/>
      <c r="G1" s="43"/>
    </row>
    <row r="2" spans="1:7" x14ac:dyDescent="0.25">
      <c r="A2" s="3"/>
      <c r="B2" s="3"/>
      <c r="C2" s="50" t="s">
        <v>38</v>
      </c>
      <c r="D2" s="50"/>
      <c r="E2" s="50"/>
      <c r="F2" s="49" t="s">
        <v>43</v>
      </c>
      <c r="G2" s="49" t="s">
        <v>42</v>
      </c>
    </row>
    <row r="3" spans="1:7" ht="63.75" x14ac:dyDescent="0.25">
      <c r="A3" s="3"/>
      <c r="B3" s="3"/>
      <c r="C3" s="12" t="s">
        <v>39</v>
      </c>
      <c r="D3" s="12" t="s">
        <v>40</v>
      </c>
      <c r="E3" s="12" t="s">
        <v>41</v>
      </c>
      <c r="F3" s="49"/>
      <c r="G3" s="49"/>
    </row>
    <row r="4" spans="1:7" x14ac:dyDescent="0.25">
      <c r="A4" s="47" t="s">
        <v>34</v>
      </c>
      <c r="B4" s="13" t="s">
        <v>27</v>
      </c>
      <c r="C4" s="14">
        <v>41.3</v>
      </c>
      <c r="D4" s="14">
        <v>7.5</v>
      </c>
      <c r="E4" s="14">
        <v>50.3</v>
      </c>
      <c r="F4" s="14">
        <v>27.3</v>
      </c>
      <c r="G4" s="14">
        <v>22.4</v>
      </c>
    </row>
    <row r="5" spans="1:7" x14ac:dyDescent="0.25">
      <c r="A5" s="47"/>
      <c r="B5" s="13" t="s">
        <v>28</v>
      </c>
      <c r="C5" s="15">
        <v>43.2</v>
      </c>
      <c r="D5" s="15">
        <v>7.8</v>
      </c>
      <c r="E5" s="15">
        <v>52</v>
      </c>
      <c r="F5" s="15">
        <v>27.2</v>
      </c>
      <c r="G5" s="15">
        <v>20.8</v>
      </c>
    </row>
    <row r="6" spans="1:7" x14ac:dyDescent="0.25">
      <c r="A6" s="47" t="s">
        <v>35</v>
      </c>
      <c r="B6" s="13" t="s">
        <v>27</v>
      </c>
      <c r="C6" s="14">
        <v>33.700000000000003</v>
      </c>
      <c r="D6" s="14">
        <v>28.8</v>
      </c>
      <c r="E6" s="14">
        <v>63.5</v>
      </c>
      <c r="F6" s="14">
        <v>21.4</v>
      </c>
      <c r="G6" s="14">
        <v>15.1</v>
      </c>
    </row>
    <row r="7" spans="1:7" x14ac:dyDescent="0.25">
      <c r="A7" s="47"/>
      <c r="B7" s="13" t="s">
        <v>28</v>
      </c>
      <c r="C7" s="15">
        <v>34.700000000000003</v>
      </c>
      <c r="D7" s="15">
        <v>28.8</v>
      </c>
      <c r="E7" s="15">
        <v>64.099999999999994</v>
      </c>
      <c r="F7" s="15">
        <v>21.3</v>
      </c>
      <c r="G7" s="15">
        <v>14.6</v>
      </c>
    </row>
    <row r="8" spans="1:7" x14ac:dyDescent="0.25">
      <c r="A8" s="47" t="s">
        <v>36</v>
      </c>
      <c r="B8" s="13" t="s">
        <v>27</v>
      </c>
      <c r="C8" s="14">
        <v>39</v>
      </c>
      <c r="D8" s="14">
        <v>14.1</v>
      </c>
      <c r="E8" s="14">
        <v>54.4</v>
      </c>
      <c r="F8" s="14">
        <v>25.5</v>
      </c>
      <c r="G8" s="14">
        <v>20.100000000000001</v>
      </c>
    </row>
    <row r="9" spans="1:7" x14ac:dyDescent="0.25">
      <c r="A9" s="47"/>
      <c r="B9" s="13" t="s">
        <v>28</v>
      </c>
      <c r="C9" s="15">
        <v>40.6</v>
      </c>
      <c r="D9" s="15">
        <v>14.3</v>
      </c>
      <c r="E9" s="15">
        <v>55.8</v>
      </c>
      <c r="F9" s="15">
        <v>25.4</v>
      </c>
      <c r="G9" s="15">
        <v>18.899999999999999</v>
      </c>
    </row>
    <row r="10" spans="1:7" x14ac:dyDescent="0.25">
      <c r="A10" s="45" t="s">
        <v>44</v>
      </c>
      <c r="B10" s="45"/>
      <c r="C10" s="45"/>
      <c r="D10" s="45"/>
      <c r="E10" s="45"/>
      <c r="F10" s="45"/>
      <c r="G10" s="45"/>
    </row>
  </sheetData>
  <mergeCells count="8">
    <mergeCell ref="G2:G3"/>
    <mergeCell ref="A10:G10"/>
    <mergeCell ref="A1:G1"/>
    <mergeCell ref="C2:E2"/>
    <mergeCell ref="A4:A5"/>
    <mergeCell ref="A6:A7"/>
    <mergeCell ref="A8:A9"/>
    <mergeCell ref="F2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workbookViewId="0">
      <selection activeCell="G4" sqref="G4"/>
    </sheetView>
  </sheetViews>
  <sheetFormatPr defaultRowHeight="15" x14ac:dyDescent="0.25"/>
  <cols>
    <col min="1" max="1" width="19" customWidth="1"/>
  </cols>
  <sheetData>
    <row r="1" spans="1:4" ht="50.25" customHeight="1" x14ac:dyDescent="0.25">
      <c r="A1" s="51" t="s">
        <v>156</v>
      </c>
      <c r="B1" s="51"/>
      <c r="C1" s="51"/>
      <c r="D1" s="51"/>
    </row>
    <row r="2" spans="1:4" ht="28.5" x14ac:dyDescent="0.25">
      <c r="A2" s="16" t="s">
        <v>45</v>
      </c>
      <c r="B2" s="16" t="s">
        <v>34</v>
      </c>
      <c r="C2" s="16" t="s">
        <v>35</v>
      </c>
      <c r="D2" s="16" t="s">
        <v>36</v>
      </c>
    </row>
    <row r="3" spans="1:4" x14ac:dyDescent="0.25">
      <c r="A3" s="17" t="s">
        <v>46</v>
      </c>
      <c r="B3" s="18">
        <v>123</v>
      </c>
      <c r="C3" s="18">
        <v>363</v>
      </c>
      <c r="D3" s="18">
        <v>278</v>
      </c>
    </row>
    <row r="4" spans="1:4" x14ac:dyDescent="0.25">
      <c r="A4" s="17" t="s">
        <v>47</v>
      </c>
      <c r="B4" s="18">
        <v>414</v>
      </c>
      <c r="C4" s="18">
        <v>302</v>
      </c>
      <c r="D4" s="18">
        <v>386</v>
      </c>
    </row>
    <row r="5" spans="1:4" ht="28.5" x14ac:dyDescent="0.25">
      <c r="A5" s="17" t="s">
        <v>48</v>
      </c>
      <c r="B5" s="18">
        <v>412</v>
      </c>
      <c r="C5" s="18">
        <v>433</v>
      </c>
      <c r="D5" s="18">
        <v>423</v>
      </c>
    </row>
    <row r="6" spans="1:4" ht="28.5" x14ac:dyDescent="0.25">
      <c r="A6" s="17" t="s">
        <v>49</v>
      </c>
      <c r="B6" s="18">
        <v>1133</v>
      </c>
      <c r="C6" s="18">
        <v>1073</v>
      </c>
      <c r="D6" s="18">
        <v>1103</v>
      </c>
    </row>
    <row r="7" spans="1:4" x14ac:dyDescent="0.25">
      <c r="A7" s="45" t="s">
        <v>50</v>
      </c>
      <c r="B7" s="45"/>
      <c r="C7" s="45"/>
      <c r="D7" s="45"/>
    </row>
  </sheetData>
  <mergeCells count="2">
    <mergeCell ref="A1:D1"/>
    <mergeCell ref="A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"/>
  <sheetViews>
    <sheetView workbookViewId="0">
      <selection activeCell="A31" sqref="A31"/>
    </sheetView>
  </sheetViews>
  <sheetFormatPr defaultRowHeight="15" x14ac:dyDescent="0.25"/>
  <cols>
    <col min="1" max="1" width="38" customWidth="1"/>
    <col min="7" max="7" width="9.28515625" customWidth="1"/>
    <col min="8" max="9" width="9.85546875" bestFit="1" customWidth="1"/>
    <col min="10" max="10" width="10" bestFit="1" customWidth="1"/>
    <col min="11" max="11" width="10.140625" bestFit="1" customWidth="1"/>
    <col min="12" max="12" width="10" bestFit="1" customWidth="1"/>
    <col min="13" max="13" width="9.85546875" bestFit="1" customWidth="1"/>
    <col min="14" max="15" width="10" bestFit="1" customWidth="1"/>
  </cols>
  <sheetData>
    <row r="1" spans="1:15" x14ac:dyDescent="0.25">
      <c r="A1" s="52" t="s">
        <v>146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x14ac:dyDescent="0.25">
      <c r="A2" s="7"/>
      <c r="B2" s="21" t="s">
        <v>59</v>
      </c>
      <c r="C2" s="21" t="s">
        <v>60</v>
      </c>
      <c r="D2" s="21" t="s">
        <v>61</v>
      </c>
      <c r="E2" s="21" t="s">
        <v>62</v>
      </c>
      <c r="F2" s="21" t="s">
        <v>63</v>
      </c>
      <c r="G2" s="21" t="s">
        <v>64</v>
      </c>
      <c r="H2" s="21" t="s">
        <v>65</v>
      </c>
      <c r="I2" s="21" t="s">
        <v>66</v>
      </c>
      <c r="J2" s="21" t="s">
        <v>51</v>
      </c>
      <c r="K2" s="21" t="s">
        <v>52</v>
      </c>
      <c r="L2" s="21" t="s">
        <v>53</v>
      </c>
      <c r="M2" s="21" t="s">
        <v>54</v>
      </c>
      <c r="N2" s="21" t="s">
        <v>55</v>
      </c>
      <c r="O2" s="21" t="s">
        <v>56</v>
      </c>
    </row>
    <row r="3" spans="1:15" x14ac:dyDescent="0.25">
      <c r="A3" s="21" t="s">
        <v>57</v>
      </c>
      <c r="B3" s="20">
        <v>99.0197</v>
      </c>
      <c r="C3" s="20">
        <v>104.38155999999999</v>
      </c>
      <c r="D3" s="20">
        <v>100.51626</v>
      </c>
      <c r="E3" s="20">
        <v>104.44404</v>
      </c>
      <c r="F3" s="20">
        <v>107.55288</v>
      </c>
      <c r="G3" s="20">
        <v>111.36133</v>
      </c>
      <c r="H3" s="20">
        <v>116.62947</v>
      </c>
      <c r="I3" s="20">
        <v>122.24422</v>
      </c>
      <c r="J3" s="20">
        <v>127.98587999999999</v>
      </c>
      <c r="K3" s="20">
        <v>130.58156</v>
      </c>
      <c r="L3" s="20">
        <v>125.94562999999999</v>
      </c>
      <c r="M3" s="20">
        <v>136.09931</v>
      </c>
      <c r="N3" s="20">
        <v>146.16971000000001</v>
      </c>
      <c r="O3" s="20">
        <v>155.19956999999999</v>
      </c>
    </row>
    <row r="4" spans="1:15" x14ac:dyDescent="0.25">
      <c r="A4" s="21" t="s">
        <v>58</v>
      </c>
      <c r="B4" s="20">
        <v>126.94853000000001</v>
      </c>
      <c r="C4" s="20">
        <v>134.30483000000001</v>
      </c>
      <c r="D4" s="20">
        <v>129.50024999999999</v>
      </c>
      <c r="E4" s="20">
        <v>135.38113999999999</v>
      </c>
      <c r="F4" s="20">
        <v>138.81386000000001</v>
      </c>
      <c r="G4" s="20">
        <v>142.99709999999999</v>
      </c>
      <c r="H4" s="20">
        <v>149.11188999999999</v>
      </c>
      <c r="I4" s="20">
        <v>156.14618999999999</v>
      </c>
      <c r="J4" s="20">
        <v>162.80211</v>
      </c>
      <c r="K4" s="20">
        <v>166.24290999999999</v>
      </c>
      <c r="L4" s="20">
        <v>160.89699999999999</v>
      </c>
      <c r="M4" s="20">
        <v>172.15350000000001</v>
      </c>
      <c r="N4" s="20">
        <v>184.94962000000001</v>
      </c>
      <c r="O4" s="20">
        <v>195.89131</v>
      </c>
    </row>
    <row r="5" spans="1:15" x14ac:dyDescent="0.25">
      <c r="A5" s="45" t="s">
        <v>67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</sheetData>
  <mergeCells count="2">
    <mergeCell ref="A5:O5"/>
    <mergeCell ref="A1:O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"/>
  <sheetViews>
    <sheetView workbookViewId="0">
      <selection activeCell="F36" sqref="F36"/>
    </sheetView>
  </sheetViews>
  <sheetFormatPr defaultRowHeight="15" x14ac:dyDescent="0.25"/>
  <cols>
    <col min="1" max="1" width="53.28515625" bestFit="1" customWidth="1"/>
  </cols>
  <sheetData>
    <row r="1" spans="1:15" x14ac:dyDescent="0.25">
      <c r="A1" s="43" t="s">
        <v>147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25">
      <c r="A2" s="3" t="s">
        <v>74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66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</row>
    <row r="3" spans="1:15" x14ac:dyDescent="0.25">
      <c r="A3" s="21" t="s">
        <v>68</v>
      </c>
      <c r="B3" s="3">
        <v>74</v>
      </c>
      <c r="C3" s="3">
        <v>76</v>
      </c>
      <c r="D3" s="3">
        <v>72</v>
      </c>
      <c r="E3" s="3">
        <v>73</v>
      </c>
      <c r="F3" s="3">
        <v>73</v>
      </c>
      <c r="G3" s="3">
        <v>75</v>
      </c>
      <c r="H3" s="3">
        <v>77</v>
      </c>
      <c r="I3" s="3">
        <v>80</v>
      </c>
      <c r="J3" s="3">
        <v>83</v>
      </c>
      <c r="K3" s="3">
        <v>84</v>
      </c>
      <c r="L3" s="3">
        <v>80</v>
      </c>
      <c r="M3" s="3">
        <v>86</v>
      </c>
      <c r="N3" s="3">
        <v>90</v>
      </c>
      <c r="O3" s="3">
        <v>92</v>
      </c>
    </row>
    <row r="4" spans="1:15" x14ac:dyDescent="0.25">
      <c r="A4" s="21" t="s">
        <v>69</v>
      </c>
      <c r="B4" s="3">
        <v>58</v>
      </c>
      <c r="C4" s="3">
        <v>59</v>
      </c>
      <c r="D4" s="3">
        <v>56</v>
      </c>
      <c r="E4" s="3">
        <v>56</v>
      </c>
      <c r="F4" s="3">
        <v>57</v>
      </c>
      <c r="G4" s="3">
        <v>58</v>
      </c>
      <c r="H4" s="3">
        <v>60</v>
      </c>
      <c r="I4" s="3">
        <v>63</v>
      </c>
      <c r="J4" s="3">
        <v>65</v>
      </c>
      <c r="K4" s="3">
        <v>66</v>
      </c>
      <c r="L4" s="3">
        <v>63</v>
      </c>
      <c r="M4" s="3">
        <v>68</v>
      </c>
      <c r="N4" s="3">
        <v>71</v>
      </c>
      <c r="O4" s="3">
        <v>73</v>
      </c>
    </row>
    <row r="5" spans="1:15" x14ac:dyDescent="0.25">
      <c r="A5" s="55" t="s">
        <v>70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</sheetData>
  <mergeCells count="2">
    <mergeCell ref="A1:O1"/>
    <mergeCell ref="A5:O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A33" sqref="A33"/>
    </sheetView>
  </sheetViews>
  <sheetFormatPr defaultRowHeight="15" x14ac:dyDescent="0.25"/>
  <cols>
    <col min="1" max="1" width="75.28515625" bestFit="1" customWidth="1"/>
    <col min="2" max="2" width="10.7109375" customWidth="1"/>
    <col min="3" max="3" width="10.85546875" customWidth="1"/>
    <col min="4" max="4" width="11.28515625" customWidth="1"/>
    <col min="5" max="5" width="11" customWidth="1"/>
    <col min="6" max="7" width="11.140625" customWidth="1"/>
    <col min="8" max="8" width="11.5703125" customWidth="1"/>
  </cols>
  <sheetData>
    <row r="1" spans="1:8" x14ac:dyDescent="0.25">
      <c r="A1" s="19" t="s">
        <v>148</v>
      </c>
    </row>
    <row r="2" spans="1:8" x14ac:dyDescent="0.25">
      <c r="A2" s="22" t="s">
        <v>73</v>
      </c>
      <c r="B2" s="25" t="s">
        <v>66</v>
      </c>
      <c r="C2" s="25" t="s">
        <v>51</v>
      </c>
      <c r="D2" s="25" t="s">
        <v>52</v>
      </c>
      <c r="E2" s="25" t="s">
        <v>53</v>
      </c>
      <c r="F2" s="25" t="s">
        <v>54</v>
      </c>
      <c r="G2" s="25" t="s">
        <v>55</v>
      </c>
      <c r="H2" s="25" t="s">
        <v>56</v>
      </c>
    </row>
    <row r="3" spans="1:8" x14ac:dyDescent="0.25">
      <c r="A3" s="23" t="s">
        <v>72</v>
      </c>
      <c r="B3" s="24">
        <v>7.8751499999999997</v>
      </c>
      <c r="C3" s="24">
        <v>7.8406000000000002</v>
      </c>
      <c r="D3" s="24">
        <v>7.2944300000000002</v>
      </c>
      <c r="E3" s="24">
        <v>8.30213</v>
      </c>
      <c r="F3" s="24">
        <v>10.155609999999999</v>
      </c>
      <c r="G3" s="24">
        <v>10.167149999999999</v>
      </c>
      <c r="H3" s="24">
        <v>10.736280000000001</v>
      </c>
    </row>
    <row r="4" spans="1:8" x14ac:dyDescent="0.25">
      <c r="A4" s="23" t="s">
        <v>71</v>
      </c>
      <c r="B4" s="24">
        <v>0</v>
      </c>
      <c r="C4" s="24">
        <v>0</v>
      </c>
      <c r="D4" s="24">
        <v>2.9578899999999999</v>
      </c>
      <c r="E4" s="24">
        <v>3.00745</v>
      </c>
      <c r="F4" s="24">
        <v>3.2577199999999999</v>
      </c>
      <c r="G4" s="24">
        <v>3.46305</v>
      </c>
      <c r="H4" s="24">
        <v>3.6574800000000001</v>
      </c>
    </row>
    <row r="5" spans="1:8" x14ac:dyDescent="0.25">
      <c r="A5" s="45" t="s">
        <v>70</v>
      </c>
      <c r="B5" s="46"/>
      <c r="C5" s="46"/>
      <c r="D5" s="46"/>
      <c r="E5" s="46"/>
      <c r="F5" s="46"/>
      <c r="G5" s="46"/>
      <c r="H5" s="46"/>
    </row>
  </sheetData>
  <mergeCells count="1">
    <mergeCell ref="A5:H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3"/>
  <sheetViews>
    <sheetView workbookViewId="0">
      <selection activeCell="D2" sqref="D2"/>
    </sheetView>
  </sheetViews>
  <sheetFormatPr defaultRowHeight="15" x14ac:dyDescent="0.25"/>
  <cols>
    <col min="1" max="1" width="14.5703125" customWidth="1"/>
    <col min="2" max="2" width="13.28515625" customWidth="1"/>
    <col min="3" max="3" width="13.42578125" customWidth="1"/>
  </cols>
  <sheetData>
    <row r="1" spans="1:3" ht="48.75" customHeight="1" x14ac:dyDescent="0.25">
      <c r="A1" s="58" t="s">
        <v>149</v>
      </c>
      <c r="B1" s="58"/>
      <c r="C1" s="58"/>
    </row>
    <row r="2" spans="1:3" ht="72" x14ac:dyDescent="0.25">
      <c r="A2" s="27" t="s">
        <v>157</v>
      </c>
      <c r="B2" s="27" t="s">
        <v>158</v>
      </c>
      <c r="C2" s="27" t="s">
        <v>159</v>
      </c>
    </row>
    <row r="3" spans="1:3" x14ac:dyDescent="0.25">
      <c r="A3" s="27" t="s">
        <v>76</v>
      </c>
      <c r="B3" s="40">
        <v>0.65130757312549881</v>
      </c>
      <c r="C3" s="40">
        <v>0.11729473859764376</v>
      </c>
    </row>
    <row r="4" spans="1:3" x14ac:dyDescent="0.25">
      <c r="A4" s="27" t="s">
        <v>77</v>
      </c>
      <c r="B4" s="40">
        <v>0.12444246208742195</v>
      </c>
      <c r="C4" s="40">
        <v>8.9605812529407247E-2</v>
      </c>
    </row>
    <row r="5" spans="1:3" x14ac:dyDescent="0.25">
      <c r="A5" s="27" t="s">
        <v>78</v>
      </c>
      <c r="B5" s="40">
        <v>9.2131085966477302E-2</v>
      </c>
      <c r="C5" s="40">
        <v>0.12368481276683484</v>
      </c>
    </row>
    <row r="6" spans="1:3" x14ac:dyDescent="0.25">
      <c r="A6" s="27" t="s">
        <v>79</v>
      </c>
      <c r="B6" s="40">
        <v>7.18296633644772E-2</v>
      </c>
      <c r="C6" s="40">
        <v>0.18977814789231845</v>
      </c>
    </row>
    <row r="7" spans="1:3" x14ac:dyDescent="0.25">
      <c r="A7" s="27" t="s">
        <v>80</v>
      </c>
      <c r="B7" s="40">
        <v>3.076200760599089E-2</v>
      </c>
      <c r="C7" s="40">
        <v>0.15127332600920379</v>
      </c>
    </row>
    <row r="8" spans="1:3" x14ac:dyDescent="0.25">
      <c r="A8" s="27" t="s">
        <v>81</v>
      </c>
      <c r="B8" s="40">
        <v>1.5348138410254003E-2</v>
      </c>
      <c r="C8" s="40">
        <v>0.12087631656554852</v>
      </c>
    </row>
    <row r="9" spans="1:3" x14ac:dyDescent="0.25">
      <c r="A9" s="27" t="s">
        <v>82</v>
      </c>
      <c r="B9" s="40">
        <v>9.9535189445513882E-3</v>
      </c>
      <c r="C9" s="40">
        <v>0.10973605720437522</v>
      </c>
    </row>
    <row r="10" spans="1:3" ht="29.25" x14ac:dyDescent="0.25">
      <c r="A10" s="27" t="s">
        <v>83</v>
      </c>
      <c r="B10" s="39">
        <v>4.2208554392225003E-3</v>
      </c>
      <c r="C10" s="40">
        <v>9.7750737385951428E-2</v>
      </c>
    </row>
    <row r="11" spans="1:3" x14ac:dyDescent="0.25">
      <c r="A11" s="45" t="s">
        <v>84</v>
      </c>
      <c r="B11" s="45"/>
      <c r="C11" s="45"/>
    </row>
    <row r="13" spans="1:3" x14ac:dyDescent="0.25">
      <c r="B13" s="41"/>
      <c r="C13" s="41"/>
    </row>
  </sheetData>
  <mergeCells count="2">
    <mergeCell ref="A1:C1"/>
    <mergeCell ref="A11:C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4"/>
  <sheetViews>
    <sheetView workbookViewId="0">
      <selection activeCell="B2" sqref="B2"/>
    </sheetView>
  </sheetViews>
  <sheetFormatPr defaultRowHeight="15" x14ac:dyDescent="0.25"/>
  <cols>
    <col min="1" max="1" width="24.28515625" customWidth="1"/>
    <col min="2" max="2" width="15.85546875" customWidth="1"/>
  </cols>
  <sheetData>
    <row r="1" spans="1:2" ht="39.75" customHeight="1" x14ac:dyDescent="0.25">
      <c r="A1" s="58" t="s">
        <v>150</v>
      </c>
      <c r="B1" s="58"/>
    </row>
    <row r="2" spans="1:2" ht="54" customHeight="1" x14ac:dyDescent="0.25">
      <c r="A2" s="12" t="s">
        <v>75</v>
      </c>
      <c r="B2" s="42" t="s">
        <v>161</v>
      </c>
    </row>
    <row r="3" spans="1:2" x14ac:dyDescent="0.25">
      <c r="A3" s="26" t="s">
        <v>85</v>
      </c>
      <c r="B3" s="11">
        <v>1.3956054029119898</v>
      </c>
    </row>
    <row r="4" spans="1:2" x14ac:dyDescent="0.25">
      <c r="A4" s="26" t="s">
        <v>86</v>
      </c>
      <c r="B4" s="11">
        <v>1.5464595660303044</v>
      </c>
    </row>
    <row r="5" spans="1:2" x14ac:dyDescent="0.25">
      <c r="A5" s="26" t="s">
        <v>87</v>
      </c>
      <c r="B5" s="11">
        <v>1.6408945671398452</v>
      </c>
    </row>
    <row r="6" spans="1:2" x14ac:dyDescent="0.25">
      <c r="A6" s="26" t="s">
        <v>88</v>
      </c>
      <c r="B6" s="11">
        <v>1.6878844588296</v>
      </c>
    </row>
    <row r="7" spans="1:2" x14ac:dyDescent="0.25">
      <c r="A7" s="26" t="s">
        <v>77</v>
      </c>
      <c r="B7" s="11">
        <v>1.7318466832903161</v>
      </c>
    </row>
    <row r="8" spans="1:2" x14ac:dyDescent="0.25">
      <c r="A8" s="26" t="s">
        <v>78</v>
      </c>
      <c r="B8" s="11">
        <v>1.8737169498295039</v>
      </c>
    </row>
    <row r="9" spans="1:2" x14ac:dyDescent="0.25">
      <c r="A9" s="26" t="s">
        <v>79</v>
      </c>
      <c r="B9" s="11">
        <v>2.0939296566043155</v>
      </c>
    </row>
    <row r="10" spans="1:2" x14ac:dyDescent="0.25">
      <c r="A10" s="26" t="s">
        <v>80</v>
      </c>
      <c r="B10" s="11">
        <v>2.2737703226766652</v>
      </c>
    </row>
    <row r="11" spans="1:2" x14ac:dyDescent="0.25">
      <c r="A11" s="26" t="s">
        <v>81</v>
      </c>
      <c r="B11" s="11">
        <v>2.4872809529809241</v>
      </c>
    </row>
    <row r="12" spans="1:2" x14ac:dyDescent="0.25">
      <c r="A12" s="26" t="s">
        <v>82</v>
      </c>
      <c r="B12" s="11">
        <v>2.4706311651692392</v>
      </c>
    </row>
    <row r="13" spans="1:2" x14ac:dyDescent="0.25">
      <c r="A13" s="26" t="s">
        <v>83</v>
      </c>
      <c r="B13" s="11">
        <v>2.727218424004056</v>
      </c>
    </row>
    <row r="14" spans="1:2" x14ac:dyDescent="0.25">
      <c r="A14" s="55" t="s">
        <v>84</v>
      </c>
      <c r="B14" s="57"/>
    </row>
  </sheetData>
  <mergeCells count="2">
    <mergeCell ref="A1:B1"/>
    <mergeCell ref="A14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Chart XII.1</vt:lpstr>
      <vt:lpstr>Chart XII.2</vt:lpstr>
      <vt:lpstr>Chart XII.3</vt:lpstr>
      <vt:lpstr>Chart XII.4</vt:lpstr>
      <vt:lpstr>Chart XII.5</vt:lpstr>
      <vt:lpstr>Chart XII.6</vt:lpstr>
      <vt:lpstr>Chart XII.7</vt:lpstr>
      <vt:lpstr>Chart XII.8</vt:lpstr>
      <vt:lpstr>Chart XII.9</vt:lpstr>
      <vt:lpstr>Chart XII.10 </vt:lpstr>
      <vt:lpstr>Chart XI.11</vt:lpstr>
      <vt:lpstr>Chart XII.12</vt:lpstr>
      <vt:lpstr>Chart XII.13</vt:lpstr>
      <vt:lpstr>Chart XII.14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shruti.singh3212@outlook.com</dc:creator>
  <cp:lastModifiedBy>shruti.singh3212@outlook.com</cp:lastModifiedBy>
  <dcterms:created xsi:type="dcterms:W3CDTF">2025-12-26T09:35:54Z</dcterms:created>
  <dcterms:modified xsi:type="dcterms:W3CDTF">2026-01-27T11:42:06Z</dcterms:modified>
</cp:coreProperties>
</file>