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t Kosha\Desktop\Final appendix\Appendix Monetary\"/>
    </mc:Choice>
  </mc:AlternateContent>
  <xr:revisionPtr revIDLastSave="0" documentId="13_ncr:1_{F7B2B8A7-44E7-45F2-98D0-2FCC2661EA5E}" xr6:coauthVersionLast="47" xr6:coauthVersionMax="47" xr10:uidLastSave="{00000000-0000-0000-0000-000000000000}"/>
  <bookViews>
    <workbookView xWindow="-120" yWindow="-120" windowWidth="29040" windowHeight="15720" xr2:uid="{CE1D5CB0-EDFD-44F6-B4D8-E9D7E6A4EB88}"/>
  </bookViews>
  <sheets>
    <sheet name="Table 3.8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4" l="1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</calcChain>
</file>

<file path=xl/sharedStrings.xml><?xml version="1.0" encoding="utf-8"?>
<sst xmlns="http://schemas.openxmlformats.org/spreadsheetml/2006/main" count="44" uniqueCount="36">
  <si>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</si>
  <si>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</si>
  <si>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</si>
  <si>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</si>
  <si>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</si>
  <si>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</si>
  <si>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</si>
  <si>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</si>
  <si>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2023-24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</si>
  <si>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</si>
  <si>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</si>
  <si>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</si>
  <si>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</si>
  <si>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</si>
  <si>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</si>
  <si>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</si>
  <si>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</si>
  <si>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</si>
  <si>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</si>
  <si>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</si>
  <si>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Total</t>
  </si>
  <si>
    <t>2021-22</t>
  </si>
  <si>
    <t>2022-23</t>
  </si>
  <si>
    <t>2024-25</t>
  </si>
  <si>
    <t>Table 3.8.  Primary Market Resource Mobilisation through Public and Rights Issues (Equity)</t>
  </si>
  <si>
    <t>Period</t>
  </si>
  <si>
    <t xml:space="preserve">Public (IPO+FPO) </t>
  </si>
  <si>
    <t>Rights</t>
  </si>
  <si>
    <t>QIPs</t>
  </si>
  <si>
    <t>Preferential issues</t>
  </si>
  <si>
    <t>No. of issues</t>
  </si>
  <si>
    <t>Amount              (₹ crore)</t>
  </si>
  <si>
    <r>
      <t>2025-26</t>
    </r>
    <r>
      <rPr>
        <vertAlign val="superscript"/>
        <sz val="11"/>
        <rFont val="Times New Roman"/>
        <family val="1"/>
      </rPr>
      <t>#</t>
    </r>
  </si>
  <si>
    <t>Note: Equity public issues also includes issues listed on SME platform. The data is based on the listing date.</t>
  </si>
  <si>
    <t>Source : SEBI</t>
  </si>
  <si>
    <r>
      <rPr>
        <i/>
        <vertAlign val="superscript"/>
        <sz val="10"/>
        <rFont val="Times New Roman"/>
        <family val="1"/>
      </rPr>
      <t>#</t>
    </r>
    <r>
      <rPr>
        <i/>
        <sz val="10"/>
        <rFont val="Times New Roman"/>
        <family val="1"/>
      </rPr>
      <t>as on December 31,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</si>
</sst>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5" formatCode="[$-409]mmm/yyyy;@"/>
    <numFmt numFmtId="166" formatCode="_ * #,##0_ ;_ * \-#,##0_ ;_ * &quot;-&quot;??_ ;_ @_ "/>
    <numFmt numFmtId="167" formatCode="0.00_);\(0.00\)"/>
    <numFmt numFmtId="169" formatCode="[$-409]d\-mmm\-yy;@"/>
    <numFmt numFmtId="170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Garamond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i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165" fontId="5" fillId="0" borderId="0"/>
    <xf numFmtId="167" fontId="6" fillId="0" borderId="0">
      <alignment horizontal="right"/>
    </xf>
    <xf numFmtId="0" fontId="1" fillId="0" borderId="0"/>
    <xf numFmtId="165" fontId="3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6" fontId="6" fillId="0" borderId="0" xfId="6" applyNumberFormat="1" applyFont="1" applyFill="1" applyBorder="1" applyAlignment="1">
      <alignment horizontal="center" vertical="center"/>
    </xf>
    <xf numFmtId="43" fontId="6" fillId="0" borderId="0" xfId="6" applyFont="1" applyFill="1" applyBorder="1" applyAlignment="1">
      <alignment horizontal="center" vertical="center"/>
    </xf>
    <xf numFmtId="170" fontId="6" fillId="0" borderId="0" xfId="6" applyNumberFormat="1" applyFont="1" applyFill="1" applyBorder="1" applyAlignment="1">
      <alignment horizontal="left" vertical="center"/>
    </xf>
    <xf numFmtId="170" fontId="11" fillId="0" borderId="0" xfId="6" applyNumberFormat="1" applyFont="1" applyFill="1" applyBorder="1" applyAlignment="1">
      <alignment horizontal="left"/>
    </xf>
    <xf numFmtId="166" fontId="2" fillId="0" borderId="0" xfId="6" applyNumberFormat="1" applyFont="1" applyFill="1" applyBorder="1" applyAlignment="1">
      <alignment horizontal="left"/>
    </xf>
    <xf numFmtId="170" fontId="2" fillId="0" borderId="0" xfId="6" applyNumberFormat="1" applyFont="1" applyFill="1" applyBorder="1" applyAlignment="1">
      <alignment horizontal="left"/>
    </xf>
    <xf numFmtId="170" fontId="8" fillId="0" borderId="0" xfId="6" applyNumberFormat="1" applyFont="1" applyFill="1" applyBorder="1" applyAlignment="1">
      <alignment horizontal="left" vertical="center"/>
    </xf>
    <xf numFmtId="43" fontId="11" fillId="0" borderId="0" xfId="6" applyFont="1" applyFill="1" applyBorder="1" applyAlignment="1">
      <alignment horizontal="center" vertical="center"/>
    </xf>
    <xf numFmtId="166" fontId="11" fillId="0" borderId="0" xfId="6" applyNumberFormat="1" applyFont="1" applyFill="1" applyBorder="1" applyAlignment="1">
      <alignment horizontal="center" vertical="center"/>
    </xf>
    <xf numFmtId="166" fontId="11" fillId="0" borderId="0" xfId="6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8" fillId="0" borderId="2" xfId="0" quotePrefix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1" fontId="8" fillId="0" borderId="0" xfId="2" applyNumberFormat="1" applyFont="1" applyFill="1"/>
    <xf numFmtId="1" fontId="8" fillId="0" borderId="1" xfId="2" applyNumberFormat="1" applyFont="1" applyFill="1" applyBorder="1"/>
    <xf numFmtId="1" fontId="10" fillId="0" borderId="0" xfId="2" applyNumberFormat="1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65" fontId="7" fillId="0" borderId="2" xfId="2" applyFont="1" applyFill="1" applyBorder="1" applyAlignment="1">
      <alignment horizontal="center" vertical="center"/>
    </xf>
    <xf numFmtId="165" fontId="7" fillId="0" borderId="3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9" fontId="7" fillId="0" borderId="1" xfId="5" applyNumberFormat="1" applyFont="1" applyFill="1" applyBorder="1" applyAlignment="1">
      <alignment horizontal="center" vertical="top" wrapText="1"/>
    </xf>
    <xf numFmtId="166" fontId="2" fillId="0" borderId="1" xfId="6" applyNumberFormat="1" applyFont="1" applyFill="1" applyBorder="1" applyAlignment="1">
      <alignment horizontal="left"/>
    </xf>
    <xf numFmtId="170" fontId="2" fillId="0" borderId="1" xfId="6" applyNumberFormat="1" applyFont="1" applyFill="1" applyBorder="1" applyAlignment="1">
      <alignment horizontal="left"/>
    </xf>
    <xf numFmtId="170" fontId="8" fillId="0" borderId="1" xfId="6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0" fontId="11" fillId="0" borderId="0" xfId="6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</cellXfs>
  <cellStyles count="7">
    <cellStyle name="Comma 2" xfId="6" xr:uid="{2FFCDA52-DBB4-479B-A427-ED668E4431A1}"/>
    <cellStyle name="Indian Comma 10" xfId="3" xr:uid="{9E803904-0D60-4773-A26D-87FF7674CEC8}"/>
    <cellStyle name="Normal" xfId="0" builtinId="0"/>
    <cellStyle name="Normal 2" xfId="1" xr:uid="{C2BB06F7-BB5D-4A4F-AC06-3DFD67D3759F}"/>
    <cellStyle name="Normal 2 2" xfId="4" xr:uid="{966E7D3C-AE62-4867-B910-9A9B05B508D5}"/>
    <cellStyle name="Normal 2 3" xfId="2" xr:uid="{A950EEB1-993F-49F2-A459-449E64CE3576}"/>
    <cellStyle name="Normal_Sanju Tables_tables-oct" xfId="5" xr:uid="{3B6A26E7-7951-4F9C-B29D-84962F2475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48FC-9E77-435A-A903-1C2D7A7F9860}">
  <dimension ref="A1:O20"/>
  <sheetViews>
    <sheetView tabSelected="1" workbookViewId="0">
      <selection activeCell="V14" sqref="V14"/>
    </sheetView>
  </sheetViews>
  <sheetFormatPr defaultRowHeight="15" x14ac:dyDescent="0.25"/>
  <cols>
    <col min="1" max="1" width="18.7109375" style="12" customWidth="1"/>
    <col min="2" max="3" width="9.140625" style="12"/>
    <col min="4" max="4" width="1.28515625" style="12" customWidth="1"/>
    <col min="5" max="6" width="9.140625" style="12"/>
    <col min="7" max="7" width="1.5703125" style="12" customWidth="1"/>
    <col min="8" max="9" width="9.140625" style="12"/>
    <col min="10" max="10" width="1.5703125" style="12" customWidth="1"/>
    <col min="11" max="12" width="9.140625" style="12"/>
    <col min="13" max="13" width="1.42578125" style="12" customWidth="1"/>
    <col min="14" max="16384" width="9.140625" style="12"/>
  </cols>
  <sheetData>
    <row r="1" spans="1:15" x14ac:dyDescent="0.25">
      <c r="A1" s="11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x14ac:dyDescent="0.25">
      <c r="A2" s="18" t="s">
        <v>25</v>
      </c>
      <c r="B2" s="19" t="s">
        <v>26</v>
      </c>
      <c r="C2" s="19"/>
      <c r="D2" s="20"/>
      <c r="E2" s="19" t="s">
        <v>27</v>
      </c>
      <c r="F2" s="19"/>
      <c r="G2" s="20"/>
      <c r="H2" s="19" t="s">
        <v>28</v>
      </c>
      <c r="I2" s="19"/>
      <c r="J2" s="20"/>
      <c r="K2" s="19" t="s">
        <v>29</v>
      </c>
      <c r="L2" s="19"/>
      <c r="M2" s="20"/>
      <c r="N2" s="19" t="s">
        <v>20</v>
      </c>
      <c r="O2" s="19"/>
    </row>
    <row r="3" spans="1:15" ht="28.5" x14ac:dyDescent="0.25">
      <c r="A3" s="21"/>
      <c r="B3" s="22" t="s">
        <v>30</v>
      </c>
      <c r="C3" s="22" t="s">
        <v>31</v>
      </c>
      <c r="D3" s="22"/>
      <c r="E3" s="22" t="s">
        <v>30</v>
      </c>
      <c r="F3" s="22" t="s">
        <v>31</v>
      </c>
      <c r="G3" s="22"/>
      <c r="H3" s="22" t="s">
        <v>30</v>
      </c>
      <c r="I3" s="22" t="s">
        <v>31</v>
      </c>
      <c r="J3" s="22"/>
      <c r="K3" s="22" t="s">
        <v>30</v>
      </c>
      <c r="L3" s="22" t="s">
        <v>31</v>
      </c>
      <c r="M3" s="22"/>
      <c r="N3" s="22" t="s">
        <v>30</v>
      </c>
      <c r="O3" s="22" t="s">
        <v>31</v>
      </c>
    </row>
    <row r="4" spans="1:15" x14ac:dyDescent="0.25">
      <c r="A4" s="13" t="s">
        <v>9</v>
      </c>
      <c r="B4" s="14" t="s">
        <v>10</v>
      </c>
      <c r="C4" s="14" t="s">
        <v>11</v>
      </c>
      <c r="D4" s="14"/>
      <c r="E4" s="14" t="s">
        <v>12</v>
      </c>
      <c r="F4" s="14" t="s">
        <v>13</v>
      </c>
      <c r="G4" s="14"/>
      <c r="H4" s="14" t="s">
        <v>14</v>
      </c>
      <c r="I4" s="14" t="s">
        <v>15</v>
      </c>
      <c r="J4" s="14"/>
      <c r="K4" s="14" t="s">
        <v>16</v>
      </c>
      <c r="L4" s="14" t="s">
        <v>17</v>
      </c>
      <c r="M4" s="14"/>
      <c r="N4" s="14" t="s">
        <v>18</v>
      </c>
      <c r="O4" s="14" t="s">
        <v>19</v>
      </c>
    </row>
    <row r="5" spans="1:15" x14ac:dyDescent="0.25">
      <c r="A5" s="15" t="s">
        <v>0</v>
      </c>
      <c r="B5" s="5">
        <v>43</v>
      </c>
      <c r="C5" s="6">
        <v>9004.5941063999999</v>
      </c>
      <c r="D5" s="6"/>
      <c r="E5" s="7">
        <v>13</v>
      </c>
      <c r="F5" s="7">
        <v>3063.2721377999997</v>
      </c>
      <c r="G5" s="7"/>
      <c r="H5" s="7">
        <v>17</v>
      </c>
      <c r="I5" s="7">
        <v>13663</v>
      </c>
      <c r="J5" s="7"/>
      <c r="K5" s="7">
        <v>361</v>
      </c>
      <c r="L5" s="7">
        <v>55791.793842767009</v>
      </c>
      <c r="M5" s="7"/>
      <c r="N5" s="6">
        <f t="shared" ref="N5:O15" si="0">B5+E5+H5+K5</f>
        <v>434</v>
      </c>
      <c r="O5" s="6">
        <f t="shared" si="0"/>
        <v>81522.660086967007</v>
      </c>
    </row>
    <row r="6" spans="1:15" x14ac:dyDescent="0.25">
      <c r="A6" s="15" t="s">
        <v>1</v>
      </c>
      <c r="B6" s="5">
        <v>43</v>
      </c>
      <c r="C6" s="6">
        <v>1646.7699610999998</v>
      </c>
      <c r="D6" s="6"/>
      <c r="E6" s="7">
        <v>18</v>
      </c>
      <c r="F6" s="7">
        <v>7787.2712106749996</v>
      </c>
      <c r="G6" s="7"/>
      <c r="H6" s="7">
        <v>51</v>
      </c>
      <c r="I6" s="7">
        <v>29102</v>
      </c>
      <c r="J6" s="7"/>
      <c r="K6" s="7">
        <v>391</v>
      </c>
      <c r="L6" s="7">
        <v>22161.815000344992</v>
      </c>
      <c r="M6" s="7"/>
      <c r="N6" s="6">
        <f t="shared" si="0"/>
        <v>503</v>
      </c>
      <c r="O6" s="6">
        <f t="shared" si="0"/>
        <v>60697.856172119988</v>
      </c>
    </row>
    <row r="7" spans="1:15" x14ac:dyDescent="0.25">
      <c r="A7" s="15" t="s">
        <v>2</v>
      </c>
      <c r="B7" s="5">
        <v>70</v>
      </c>
      <c r="C7" s="6">
        <v>15676.6207364</v>
      </c>
      <c r="D7" s="6"/>
      <c r="E7" s="7">
        <v>14</v>
      </c>
      <c r="F7" s="7">
        <v>10754.823624000001</v>
      </c>
      <c r="G7" s="7"/>
      <c r="H7" s="7">
        <v>24</v>
      </c>
      <c r="I7" s="7">
        <v>14588</v>
      </c>
      <c r="J7" s="7"/>
      <c r="K7" s="7">
        <v>367</v>
      </c>
      <c r="L7" s="7">
        <v>50532.579847893066</v>
      </c>
      <c r="M7" s="7"/>
      <c r="N7" s="6">
        <f t="shared" si="0"/>
        <v>475</v>
      </c>
      <c r="O7" s="6">
        <f t="shared" si="0"/>
        <v>91552.024208293064</v>
      </c>
    </row>
    <row r="8" spans="1:15" x14ac:dyDescent="0.25">
      <c r="A8" s="15" t="s">
        <v>3</v>
      </c>
      <c r="B8" s="5">
        <v>106</v>
      </c>
      <c r="C8" s="6">
        <v>29209.645673599996</v>
      </c>
      <c r="D8" s="6"/>
      <c r="E8" s="7">
        <v>12</v>
      </c>
      <c r="F8" s="7">
        <v>3273.7226982750003</v>
      </c>
      <c r="G8" s="7"/>
      <c r="H8" s="7">
        <v>20</v>
      </c>
      <c r="I8" s="7">
        <v>8464.35</v>
      </c>
      <c r="J8" s="7"/>
      <c r="K8" s="7">
        <v>409</v>
      </c>
      <c r="L8" s="7">
        <v>44234.875400261961</v>
      </c>
      <c r="M8" s="7"/>
      <c r="N8" s="6">
        <f t="shared" si="0"/>
        <v>547</v>
      </c>
      <c r="O8" s="6">
        <f t="shared" si="0"/>
        <v>85182.593772136956</v>
      </c>
    </row>
    <row r="9" spans="1:15" x14ac:dyDescent="0.25">
      <c r="A9" s="15" t="s">
        <v>4</v>
      </c>
      <c r="B9" s="5">
        <v>189</v>
      </c>
      <c r="C9" s="6">
        <v>78497.4487123</v>
      </c>
      <c r="D9" s="6"/>
      <c r="E9" s="7">
        <v>23</v>
      </c>
      <c r="F9" s="7">
        <v>21267.503251650003</v>
      </c>
      <c r="G9" s="7"/>
      <c r="H9" s="7">
        <v>53</v>
      </c>
      <c r="I9" s="7">
        <v>67256.823800000013</v>
      </c>
      <c r="J9" s="7"/>
      <c r="K9" s="7">
        <v>420</v>
      </c>
      <c r="L9" s="7">
        <v>59526.776031682006</v>
      </c>
      <c r="M9" s="7"/>
      <c r="N9" s="6">
        <f t="shared" si="0"/>
        <v>685</v>
      </c>
      <c r="O9" s="6">
        <f t="shared" si="0"/>
        <v>226548.55179563203</v>
      </c>
    </row>
    <row r="10" spans="1:15" x14ac:dyDescent="0.25">
      <c r="A10" s="15" t="s">
        <v>5</v>
      </c>
      <c r="B10" s="5">
        <v>123</v>
      </c>
      <c r="C10" s="6">
        <v>16086.667482000003</v>
      </c>
      <c r="D10" s="6"/>
      <c r="E10" s="7">
        <v>10</v>
      </c>
      <c r="F10" s="7">
        <v>2148.6519052000003</v>
      </c>
      <c r="G10" s="7"/>
      <c r="H10" s="7">
        <v>14</v>
      </c>
      <c r="I10" s="7">
        <v>8678.3213899999992</v>
      </c>
      <c r="J10" s="7"/>
      <c r="K10" s="7">
        <v>402</v>
      </c>
      <c r="L10" s="7">
        <v>210159.11748593501</v>
      </c>
      <c r="M10" s="7"/>
      <c r="N10" s="6">
        <f t="shared" si="0"/>
        <v>549</v>
      </c>
      <c r="O10" s="6">
        <f t="shared" si="0"/>
        <v>237072.75826313501</v>
      </c>
    </row>
    <row r="11" spans="1:15" x14ac:dyDescent="0.25">
      <c r="A11" s="15" t="s">
        <v>6</v>
      </c>
      <c r="B11" s="5">
        <v>60</v>
      </c>
      <c r="C11" s="6">
        <v>21323.001759999999</v>
      </c>
      <c r="D11" s="6"/>
      <c r="E11" s="7">
        <v>16</v>
      </c>
      <c r="F11" s="7">
        <v>55642.206999999995</v>
      </c>
      <c r="G11" s="7"/>
      <c r="H11" s="7">
        <v>14</v>
      </c>
      <c r="I11" s="7">
        <v>54389</v>
      </c>
      <c r="J11" s="7"/>
      <c r="K11" s="7">
        <v>284</v>
      </c>
      <c r="L11" s="7">
        <v>174886.46817527595</v>
      </c>
      <c r="M11" s="7"/>
      <c r="N11" s="6">
        <f t="shared" si="0"/>
        <v>374</v>
      </c>
      <c r="O11" s="6">
        <f t="shared" si="0"/>
        <v>306240.67693527596</v>
      </c>
    </row>
    <row r="12" spans="1:15" x14ac:dyDescent="0.25">
      <c r="A12" s="15" t="s">
        <v>7</v>
      </c>
      <c r="B12" s="5">
        <v>57</v>
      </c>
      <c r="C12" s="6">
        <v>46059.73</v>
      </c>
      <c r="D12" s="6"/>
      <c r="E12" s="7">
        <v>21</v>
      </c>
      <c r="F12" s="7">
        <v>64058.61</v>
      </c>
      <c r="G12" s="7"/>
      <c r="H12" s="7">
        <v>31</v>
      </c>
      <c r="I12" s="7">
        <v>78738</v>
      </c>
      <c r="J12" s="7"/>
      <c r="K12" s="7">
        <v>235</v>
      </c>
      <c r="L12" s="7">
        <v>40929.649999999994</v>
      </c>
      <c r="M12" s="7"/>
      <c r="N12" s="6">
        <f t="shared" si="0"/>
        <v>344</v>
      </c>
      <c r="O12" s="6">
        <f t="shared" si="0"/>
        <v>229785.99</v>
      </c>
    </row>
    <row r="13" spans="1:15" x14ac:dyDescent="0.25">
      <c r="A13" s="15" t="s">
        <v>21</v>
      </c>
      <c r="B13" s="5">
        <v>121</v>
      </c>
      <c r="C13" s="6">
        <v>112567.87175450001</v>
      </c>
      <c r="D13" s="6"/>
      <c r="E13" s="7">
        <v>43</v>
      </c>
      <c r="F13" s="7">
        <v>26326.770508545003</v>
      </c>
      <c r="G13" s="7"/>
      <c r="H13" s="7">
        <v>29</v>
      </c>
      <c r="I13" s="7">
        <v>31441</v>
      </c>
      <c r="J13" s="7"/>
      <c r="K13" s="7">
        <v>349</v>
      </c>
      <c r="L13" s="7">
        <v>60695.990000000005</v>
      </c>
      <c r="M13" s="7"/>
      <c r="N13" s="6">
        <f t="shared" si="0"/>
        <v>542</v>
      </c>
      <c r="O13" s="6">
        <f t="shared" si="0"/>
        <v>231031.632263045</v>
      </c>
    </row>
    <row r="14" spans="1:15" x14ac:dyDescent="0.25">
      <c r="A14" s="15" t="s">
        <v>22</v>
      </c>
      <c r="B14" s="5">
        <v>165</v>
      </c>
      <c r="C14" s="6">
        <v>59072.769000000008</v>
      </c>
      <c r="D14" s="6"/>
      <c r="E14" s="7">
        <v>73</v>
      </c>
      <c r="F14" s="7">
        <v>6750.8224250999992</v>
      </c>
      <c r="G14" s="7"/>
      <c r="H14" s="7">
        <v>11</v>
      </c>
      <c r="I14" s="7">
        <v>8212.34</v>
      </c>
      <c r="J14" s="7"/>
      <c r="K14" s="7">
        <v>454</v>
      </c>
      <c r="L14" s="7">
        <v>83831.899999999994</v>
      </c>
      <c r="M14" s="7"/>
      <c r="N14" s="6">
        <f t="shared" si="0"/>
        <v>703</v>
      </c>
      <c r="O14" s="6">
        <f t="shared" si="0"/>
        <v>157867.83142509998</v>
      </c>
    </row>
    <row r="15" spans="1:15" x14ac:dyDescent="0.25">
      <c r="A15" s="15" t="s">
        <v>8</v>
      </c>
      <c r="B15" s="5">
        <v>273</v>
      </c>
      <c r="C15" s="6">
        <v>67982.312238500002</v>
      </c>
      <c r="D15" s="6"/>
      <c r="E15" s="7">
        <v>67</v>
      </c>
      <c r="F15" s="7">
        <v>15110.204001500002</v>
      </c>
      <c r="G15" s="7"/>
      <c r="H15" s="7">
        <v>61</v>
      </c>
      <c r="I15" s="7">
        <v>68972</v>
      </c>
      <c r="J15" s="7"/>
      <c r="K15" s="7">
        <v>689</v>
      </c>
      <c r="L15" s="7">
        <v>45155.102400000003</v>
      </c>
      <c r="M15" s="7"/>
      <c r="N15" s="6">
        <f t="shared" si="0"/>
        <v>1090</v>
      </c>
      <c r="O15" s="6">
        <f>C15+F15+I15+L15</f>
        <v>197219.61864</v>
      </c>
    </row>
    <row r="16" spans="1:15" x14ac:dyDescent="0.25">
      <c r="A16" s="15" t="s">
        <v>23</v>
      </c>
      <c r="B16" s="5">
        <v>322</v>
      </c>
      <c r="C16" s="6">
        <v>190478</v>
      </c>
      <c r="D16" s="6"/>
      <c r="E16" s="7">
        <v>142</v>
      </c>
      <c r="F16" s="7">
        <v>19712</v>
      </c>
      <c r="G16" s="7"/>
      <c r="H16" s="7">
        <v>91</v>
      </c>
      <c r="I16" s="7">
        <v>135597</v>
      </c>
      <c r="J16" s="7"/>
      <c r="K16" s="7">
        <v>988</v>
      </c>
      <c r="L16" s="7">
        <v>84084</v>
      </c>
      <c r="M16" s="7"/>
      <c r="N16" s="6">
        <f>B16+E16+H16+K16</f>
        <v>1543</v>
      </c>
      <c r="O16" s="6">
        <f>C16+F16+I16+L16</f>
        <v>429871</v>
      </c>
    </row>
    <row r="17" spans="1:15" ht="18" x14ac:dyDescent="0.25">
      <c r="A17" s="16" t="s">
        <v>32</v>
      </c>
      <c r="B17" s="23">
        <v>312</v>
      </c>
      <c r="C17" s="24">
        <v>169922.61329819998</v>
      </c>
      <c r="D17" s="24"/>
      <c r="E17" s="25">
        <v>105</v>
      </c>
      <c r="F17" s="25">
        <v>43890.542373229997</v>
      </c>
      <c r="G17" s="25"/>
      <c r="H17" s="25">
        <v>32</v>
      </c>
      <c r="I17" s="25">
        <v>63491.543300000005</v>
      </c>
      <c r="J17" s="25"/>
      <c r="K17" s="25">
        <v>964</v>
      </c>
      <c r="L17" s="25">
        <v>105290.82</v>
      </c>
      <c r="M17" s="25"/>
      <c r="N17" s="24">
        <f>B17+E17+H17+K17</f>
        <v>1413</v>
      </c>
      <c r="O17" s="24">
        <f>C17+F17+I17+L17</f>
        <v>382595.51897143002</v>
      </c>
    </row>
    <row r="18" spans="1:15" x14ac:dyDescent="0.25">
      <c r="A18" s="17" t="s">
        <v>34</v>
      </c>
      <c r="B18" s="26"/>
      <c r="C18" s="8"/>
      <c r="D18" s="8"/>
      <c r="E18" s="9"/>
      <c r="F18" s="8"/>
      <c r="G18" s="8"/>
      <c r="H18" s="1"/>
      <c r="I18" s="2"/>
      <c r="J18" s="2"/>
      <c r="K18" s="1"/>
      <c r="L18" s="2"/>
      <c r="M18" s="2"/>
      <c r="N18" s="1"/>
      <c r="O18" s="2"/>
    </row>
    <row r="19" spans="1:15" x14ac:dyDescent="0.25">
      <c r="A19" s="17" t="s">
        <v>35</v>
      </c>
      <c r="B19" s="10"/>
      <c r="C19" s="27"/>
      <c r="D19" s="27"/>
      <c r="E19" s="3"/>
      <c r="F19" s="3"/>
      <c r="G19" s="3"/>
      <c r="H19" s="3"/>
      <c r="I19" s="3"/>
      <c r="J19" s="3"/>
      <c r="K19" s="3"/>
      <c r="L19" s="3"/>
      <c r="M19" s="3"/>
      <c r="N19" s="4"/>
      <c r="O19" s="4"/>
    </row>
    <row r="20" spans="1:15" x14ac:dyDescent="0.25">
      <c r="A20" s="17" t="s">
        <v>33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</sheetData>
  <mergeCells count="7">
    <mergeCell ref="A1:O1"/>
    <mergeCell ref="A2:A3"/>
    <mergeCell ref="B2:C2"/>
    <mergeCell ref="E2:F2"/>
    <mergeCell ref="H2:I2"/>
    <mergeCell ref="K2:L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Kumar Sharma</dc:creator>
  <cp:lastModifiedBy>pavit.9@outlook.com</cp:lastModifiedBy>
  <dcterms:created xsi:type="dcterms:W3CDTF">2025-11-19T09:28:35Z</dcterms:created>
  <dcterms:modified xsi:type="dcterms:W3CDTF">2026-01-20T11:42:26Z</dcterms:modified>
</cp:coreProperties>
</file>