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lengjose/Desktop/"/>
    </mc:Choice>
  </mc:AlternateContent>
  <xr:revisionPtr revIDLastSave="0" documentId="8_{2C0B14F8-9BD5-204D-A351-BEF7EE103489}" xr6:coauthVersionLast="47" xr6:coauthVersionMax="47" xr10:uidLastSave="{00000000-0000-0000-0000-000000000000}"/>
  <bookViews>
    <workbookView xWindow="780" yWindow="1000" windowWidth="27640" windowHeight="15660" xr2:uid="{3BBA1E9E-0364-374D-B70A-98E41A2AC976}"/>
  </bookViews>
  <sheets>
    <sheet name="2.8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'2.8'!$A$1:$P$45</definedName>
    <definedName name="_xlnm.Print_Titles" localSheetId="0">'2.8'!$A:$A,'2.8'!$3:$4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K5" i="1"/>
  <c r="P5" i="1"/>
  <c r="F6" i="1"/>
  <c r="F44" i="1" s="1"/>
  <c r="K6" i="1"/>
  <c r="K44" i="1" s="1"/>
  <c r="P6" i="1"/>
  <c r="P44" i="1" s="1"/>
  <c r="F7" i="1"/>
  <c r="K7" i="1"/>
  <c r="P7" i="1"/>
  <c r="F8" i="1"/>
  <c r="K8" i="1"/>
  <c r="P8" i="1"/>
  <c r="F9" i="1"/>
  <c r="K9" i="1"/>
  <c r="P9" i="1"/>
  <c r="F10" i="1"/>
  <c r="K10" i="1"/>
  <c r="P10" i="1"/>
  <c r="F11" i="1"/>
  <c r="K11" i="1"/>
  <c r="P11" i="1"/>
  <c r="F12" i="1"/>
  <c r="K12" i="1"/>
  <c r="P12" i="1"/>
  <c r="F13" i="1"/>
  <c r="K13" i="1"/>
  <c r="P13" i="1"/>
  <c r="F14" i="1"/>
  <c r="K14" i="1"/>
  <c r="P14" i="1"/>
  <c r="F15" i="1"/>
  <c r="K15" i="1"/>
  <c r="P15" i="1"/>
  <c r="F16" i="1"/>
  <c r="K16" i="1"/>
  <c r="P16" i="1"/>
  <c r="F17" i="1"/>
  <c r="K17" i="1"/>
  <c r="P17" i="1"/>
  <c r="F18" i="1"/>
  <c r="K18" i="1"/>
  <c r="P18" i="1"/>
  <c r="F19" i="1"/>
  <c r="K19" i="1"/>
  <c r="P19" i="1"/>
  <c r="F20" i="1"/>
  <c r="K20" i="1"/>
  <c r="P20" i="1"/>
  <c r="F21" i="1"/>
  <c r="K21" i="1"/>
  <c r="P21" i="1"/>
  <c r="F22" i="1"/>
  <c r="K22" i="1"/>
  <c r="P22" i="1"/>
  <c r="F23" i="1"/>
  <c r="K23" i="1"/>
  <c r="P23" i="1"/>
  <c r="F24" i="1"/>
  <c r="K24" i="1"/>
  <c r="P24" i="1"/>
  <c r="F25" i="1"/>
  <c r="K25" i="1"/>
  <c r="P25" i="1"/>
  <c r="F26" i="1"/>
  <c r="K26" i="1"/>
  <c r="P26" i="1"/>
  <c r="F27" i="1"/>
  <c r="K27" i="1"/>
  <c r="P27" i="1"/>
  <c r="F28" i="1"/>
  <c r="K28" i="1"/>
  <c r="P28" i="1"/>
  <c r="F29" i="1"/>
  <c r="K29" i="1"/>
  <c r="P29" i="1"/>
  <c r="F30" i="1"/>
  <c r="K30" i="1"/>
  <c r="P30" i="1"/>
  <c r="F31" i="1"/>
  <c r="K31" i="1"/>
  <c r="P31" i="1"/>
  <c r="F32" i="1"/>
  <c r="K32" i="1"/>
  <c r="P32" i="1"/>
  <c r="F33" i="1"/>
  <c r="K33" i="1"/>
  <c r="P33" i="1"/>
  <c r="F34" i="1"/>
  <c r="K34" i="1"/>
  <c r="P34" i="1"/>
  <c r="F35" i="1"/>
  <c r="K35" i="1"/>
  <c r="P35" i="1"/>
  <c r="F36" i="1"/>
  <c r="K36" i="1"/>
  <c r="P36" i="1"/>
  <c r="F37" i="1"/>
  <c r="K37" i="1"/>
  <c r="P37" i="1"/>
  <c r="F38" i="1"/>
  <c r="K38" i="1"/>
  <c r="P38" i="1"/>
  <c r="F39" i="1"/>
  <c r="K39" i="1"/>
  <c r="P39" i="1"/>
  <c r="F40" i="1"/>
  <c r="K40" i="1"/>
  <c r="P40" i="1"/>
  <c r="F41" i="1"/>
  <c r="K41" i="1"/>
  <c r="P41" i="1"/>
  <c r="F42" i="1"/>
  <c r="K42" i="1"/>
  <c r="P42" i="1"/>
  <c r="F43" i="1"/>
  <c r="K43" i="1"/>
  <c r="P43" i="1"/>
  <c r="B44" i="1"/>
  <c r="C44" i="1"/>
  <c r="D44" i="1"/>
  <c r="E44" i="1"/>
  <c r="G44" i="1"/>
  <c r="H44" i="1"/>
  <c r="I44" i="1"/>
  <c r="J44" i="1"/>
  <c r="L44" i="1"/>
  <c r="M44" i="1"/>
  <c r="N44" i="1"/>
  <c r="O44" i="1"/>
</calcChain>
</file>

<file path=xl/sharedStrings.xml><?xml version="1.0" encoding="utf-8"?>
<sst xmlns="http://schemas.openxmlformats.org/spreadsheetml/2006/main" count="62" uniqueCount="52">
  <si>
    <t>Source: Department of Revenue, Ministry of Finance, Government of India</t>
  </si>
  <si>
    <t>Grand Total</t>
  </si>
  <si>
    <t>Centre Jurisdiction</t>
  </si>
  <si>
    <t>Other Territory</t>
  </si>
  <si>
    <t>Ladakh</t>
  </si>
  <si>
    <t>Andhra Pradesh</t>
  </si>
  <si>
    <t>Telangana</t>
  </si>
  <si>
    <t>Andaman and Nicobar Islands</t>
  </si>
  <si>
    <t>Puducherry</t>
  </si>
  <si>
    <t>Tamil Nadu</t>
  </si>
  <si>
    <t>Kerala</t>
  </si>
  <si>
    <t>Lakshadweep</t>
  </si>
  <si>
    <t>Goa</t>
  </si>
  <si>
    <t>Karnataka</t>
  </si>
  <si>
    <t>Maharastra</t>
  </si>
  <si>
    <t>Dadra and Nagar Haveli</t>
  </si>
  <si>
    <t>Daman and Diu</t>
  </si>
  <si>
    <t>Gujarat</t>
  </si>
  <si>
    <t>Madhya Pradesh</t>
  </si>
  <si>
    <t>Chhattisgarh</t>
  </si>
  <si>
    <t>Odisha</t>
  </si>
  <si>
    <t>Jharkhand</t>
  </si>
  <si>
    <t>West Bengal</t>
  </si>
  <si>
    <t>Assam</t>
  </si>
  <si>
    <t>Meghalaya</t>
  </si>
  <si>
    <t>Tripura</t>
  </si>
  <si>
    <t>Mizoram</t>
  </si>
  <si>
    <t>Manipur</t>
  </si>
  <si>
    <t>Nagaland</t>
  </si>
  <si>
    <t>Arunachal Pradesh</t>
  </si>
  <si>
    <t>Sikkim</t>
  </si>
  <si>
    <t>Bihar</t>
  </si>
  <si>
    <t>Uttar Pradesh</t>
  </si>
  <si>
    <t>Rajasthan</t>
  </si>
  <si>
    <t>Delhi</t>
  </si>
  <si>
    <t>Haryana</t>
  </si>
  <si>
    <t>Uttarakhand</t>
  </si>
  <si>
    <t>Chandigarh</t>
  </si>
  <si>
    <t>Punjab</t>
  </si>
  <si>
    <t>Himachal Pradesh</t>
  </si>
  <si>
    <t>Jammu and Kashmir</t>
  </si>
  <si>
    <t>TOTAL</t>
  </si>
  <si>
    <t>CESS</t>
  </si>
  <si>
    <t>IGST</t>
  </si>
  <si>
    <t>SGST</t>
  </si>
  <si>
    <t>CGST</t>
  </si>
  <si>
    <t>2025-26 (April to November)</t>
  </si>
  <si>
    <t>2024-25</t>
  </si>
  <si>
    <t>2023-24</t>
  </si>
  <si>
    <t>State / UT</t>
  </si>
  <si>
    <t>(₹ crore)</t>
  </si>
  <si>
    <t xml:space="preserve">Table 2.8: Details of total revenue received by the Government under the head of Goods and Services Tax (GST) on the domestic supply of Goods and 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</si>
</sst>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164" fontId="4" fillId="0" borderId="1" xfId="1" applyNumberFormat="1" applyFont="1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5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CCF1-5EBE-6B45-831F-85D79DF6ED86}">
  <dimension ref="A1:P45"/>
  <sheetViews>
    <sheetView tabSelected="1" zoomScaleNormal="100" workbookViewId="0">
      <pane xSplit="1" topLeftCell="B1" activePane="topRight" state="frozen"/>
      <selection pane="topRight" activeCell="A3" sqref="A3:A4"/>
    </sheetView>
  </sheetViews>
  <sheetFormatPr baseColWidth="10" defaultColWidth="8.83203125" defaultRowHeight="15" x14ac:dyDescent="0.2"/>
  <cols>
    <col min="1" max="1" width="28.1640625" bestFit="1" customWidth="1"/>
    <col min="2" max="16" width="11.6640625" customWidth="1"/>
  </cols>
  <sheetData>
    <row r="1" spans="1:16" x14ac:dyDescent="0.2">
      <c r="A1" s="13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">
      <c r="A2" s="11" t="s">
        <v>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">
      <c r="A3" s="8" t="s">
        <v>49</v>
      </c>
      <c r="B3" s="9" t="s">
        <v>48</v>
      </c>
      <c r="C3" s="9"/>
      <c r="D3" s="9"/>
      <c r="E3" s="9"/>
      <c r="F3" s="9"/>
      <c r="G3" s="9" t="s">
        <v>47</v>
      </c>
      <c r="H3" s="9"/>
      <c r="I3" s="9"/>
      <c r="J3" s="9"/>
      <c r="K3" s="9"/>
      <c r="L3" s="9" t="s">
        <v>46</v>
      </c>
      <c r="M3" s="9"/>
      <c r="N3" s="9"/>
      <c r="O3" s="9"/>
      <c r="P3" s="9"/>
    </row>
    <row r="4" spans="1:16" x14ac:dyDescent="0.2">
      <c r="A4" s="8"/>
      <c r="B4" s="7" t="s">
        <v>45</v>
      </c>
      <c r="C4" s="7" t="s">
        <v>44</v>
      </c>
      <c r="D4" s="7" t="s">
        <v>43</v>
      </c>
      <c r="E4" s="7" t="s">
        <v>42</v>
      </c>
      <c r="F4" s="7" t="s">
        <v>41</v>
      </c>
      <c r="G4" s="7" t="s">
        <v>45</v>
      </c>
      <c r="H4" s="7" t="s">
        <v>44</v>
      </c>
      <c r="I4" s="7" t="s">
        <v>43</v>
      </c>
      <c r="J4" s="7" t="s">
        <v>42</v>
      </c>
      <c r="K4" s="7" t="s">
        <v>41</v>
      </c>
      <c r="L4" s="7" t="s">
        <v>45</v>
      </c>
      <c r="M4" s="7" t="s">
        <v>44</v>
      </c>
      <c r="N4" s="7" t="s">
        <v>43</v>
      </c>
      <c r="O4" s="7" t="s">
        <v>42</v>
      </c>
      <c r="P4" s="7" t="s">
        <v>41</v>
      </c>
    </row>
    <row r="5" spans="1:16" x14ac:dyDescent="0.2">
      <c r="A5" s="6" t="s">
        <v>40</v>
      </c>
      <c r="B5" s="4">
        <v>2079.4499999999998</v>
      </c>
      <c r="C5" s="4">
        <v>2944.83</v>
      </c>
      <c r="D5" s="4">
        <v>1594.27</v>
      </c>
      <c r="E5" s="4">
        <v>85.61</v>
      </c>
      <c r="F5" s="5">
        <f>SUM(B5:E5)</f>
        <v>6704.1599999999989</v>
      </c>
      <c r="G5" s="4">
        <v>2113.1499999999996</v>
      </c>
      <c r="H5" s="4">
        <v>2991.23</v>
      </c>
      <c r="I5" s="4">
        <v>1954.4799999999998</v>
      </c>
      <c r="J5" s="4">
        <v>116.13999999999999</v>
      </c>
      <c r="K5" s="4">
        <f>+SUM(G5:J5)</f>
        <v>7174.9999999999991</v>
      </c>
      <c r="L5" s="4">
        <v>1444.5500000000002</v>
      </c>
      <c r="M5" s="4">
        <v>1984.0600000000002</v>
      </c>
      <c r="N5" s="4">
        <v>1433.8500000000001</v>
      </c>
      <c r="O5" s="4">
        <v>84.14</v>
      </c>
      <c r="P5" s="4">
        <f>+SUM(L5:O5)</f>
        <v>4946.6000000000013</v>
      </c>
    </row>
    <row r="6" spans="1:16" x14ac:dyDescent="0.2">
      <c r="A6" s="6" t="s">
        <v>39</v>
      </c>
      <c r="B6" s="4">
        <v>1873.87</v>
      </c>
      <c r="C6" s="4">
        <v>2596.73</v>
      </c>
      <c r="D6" s="4">
        <v>5464.26</v>
      </c>
      <c r="E6" s="4">
        <v>20.87</v>
      </c>
      <c r="F6" s="5">
        <f>SUM(B6:E6)</f>
        <v>9955.7300000000014</v>
      </c>
      <c r="G6" s="4">
        <v>1944.52</v>
      </c>
      <c r="H6" s="4">
        <v>2709.3899999999994</v>
      </c>
      <c r="I6" s="4">
        <v>5669.3400000000011</v>
      </c>
      <c r="J6" s="4">
        <v>28.739999999999995</v>
      </c>
      <c r="K6" s="4">
        <f>+SUM(G6:J6)</f>
        <v>10351.99</v>
      </c>
      <c r="L6" s="4">
        <v>1286.5899999999999</v>
      </c>
      <c r="M6" s="4">
        <v>1786.0499999999997</v>
      </c>
      <c r="N6" s="4">
        <v>3707.6800000000003</v>
      </c>
      <c r="O6" s="4">
        <v>43.469999999999992</v>
      </c>
      <c r="P6" s="4">
        <f>+SUM(L6:O6)</f>
        <v>6823.79</v>
      </c>
    </row>
    <row r="7" spans="1:16" x14ac:dyDescent="0.2">
      <c r="A7" s="6" t="s">
        <v>38</v>
      </c>
      <c r="B7" s="4">
        <v>5794.97</v>
      </c>
      <c r="C7" s="4">
        <v>8405.5</v>
      </c>
      <c r="D7" s="4">
        <v>9482.9500000000007</v>
      </c>
      <c r="E7" s="4">
        <v>377.65000000000003</v>
      </c>
      <c r="F7" s="5">
        <f>SUM(B7:E7)</f>
        <v>24061.070000000003</v>
      </c>
      <c r="G7" s="4">
        <v>6494.84</v>
      </c>
      <c r="H7" s="4">
        <v>9192.8799999999992</v>
      </c>
      <c r="I7" s="4">
        <v>10579.109999999997</v>
      </c>
      <c r="J7" s="4">
        <v>454.64</v>
      </c>
      <c r="K7" s="4">
        <f>+SUM(G7:J7)</f>
        <v>26721.469999999994</v>
      </c>
      <c r="L7" s="4">
        <v>4648.9799999999996</v>
      </c>
      <c r="M7" s="4">
        <v>6554.6</v>
      </c>
      <c r="N7" s="4">
        <v>7456.8700000000008</v>
      </c>
      <c r="O7" s="4">
        <v>257.51</v>
      </c>
      <c r="P7" s="4">
        <f>+SUM(L7:O7)</f>
        <v>18917.96</v>
      </c>
    </row>
    <row r="8" spans="1:16" x14ac:dyDescent="0.2">
      <c r="A8" s="6" t="s">
        <v>37</v>
      </c>
      <c r="B8" s="4">
        <v>525.59999999999991</v>
      </c>
      <c r="C8" s="4">
        <v>688.87999999999988</v>
      </c>
      <c r="D8" s="4">
        <v>1536.51</v>
      </c>
      <c r="E8" s="4">
        <v>20.22</v>
      </c>
      <c r="F8" s="5">
        <f>SUM(B8:E8)</f>
        <v>2771.2099999999996</v>
      </c>
      <c r="G8" s="4">
        <v>582.41</v>
      </c>
      <c r="H8" s="4">
        <v>777.18</v>
      </c>
      <c r="I8" s="4">
        <v>1509.86</v>
      </c>
      <c r="J8" s="4">
        <v>45.67</v>
      </c>
      <c r="K8" s="4">
        <f>+SUM(G8:J8)</f>
        <v>2915.12</v>
      </c>
      <c r="L8" s="4">
        <v>399.11</v>
      </c>
      <c r="M8" s="4">
        <v>502.42</v>
      </c>
      <c r="N8" s="4">
        <v>1181.3</v>
      </c>
      <c r="O8" s="4">
        <v>17.309999999999999</v>
      </c>
      <c r="P8" s="4">
        <f>+SUM(L8:O8)</f>
        <v>2100.14</v>
      </c>
    </row>
    <row r="9" spans="1:16" x14ac:dyDescent="0.2">
      <c r="A9" s="6" t="s">
        <v>36</v>
      </c>
      <c r="B9" s="4">
        <v>3860.72</v>
      </c>
      <c r="C9" s="4">
        <v>5414.9500000000007</v>
      </c>
      <c r="D9" s="4">
        <v>9824.1499999999978</v>
      </c>
      <c r="E9" s="4">
        <v>130.72999999999999</v>
      </c>
      <c r="F9" s="5">
        <f>SUM(B9:E9)</f>
        <v>19230.55</v>
      </c>
      <c r="G9" s="4">
        <v>4046.2799999999997</v>
      </c>
      <c r="H9" s="4">
        <v>5847.380000000001</v>
      </c>
      <c r="I9" s="4">
        <v>10647.85</v>
      </c>
      <c r="J9" s="4">
        <v>128.82999999999998</v>
      </c>
      <c r="K9" s="4">
        <f>+SUM(G9:J9)</f>
        <v>20670.340000000004</v>
      </c>
      <c r="L9" s="4">
        <v>2845.8999999999996</v>
      </c>
      <c r="M9" s="4">
        <v>4242.6399999999994</v>
      </c>
      <c r="N9" s="4">
        <v>6547.79</v>
      </c>
      <c r="O9" s="4">
        <v>76.209999999999994</v>
      </c>
      <c r="P9" s="4">
        <f>+SUM(L9:O9)</f>
        <v>13712.539999999997</v>
      </c>
    </row>
    <row r="10" spans="1:16" x14ac:dyDescent="0.2">
      <c r="A10" s="6" t="s">
        <v>35</v>
      </c>
      <c r="B10" s="4">
        <v>15812.909999999998</v>
      </c>
      <c r="C10" s="4">
        <v>20334.269999999997</v>
      </c>
      <c r="D10" s="4">
        <v>59726.3</v>
      </c>
      <c r="E10" s="4">
        <v>7040.98</v>
      </c>
      <c r="F10" s="5">
        <f>SUM(B10:E10)</f>
        <v>102914.45999999999</v>
      </c>
      <c r="G10" s="4">
        <v>18165.18</v>
      </c>
      <c r="H10" s="4">
        <v>23285.050000000003</v>
      </c>
      <c r="I10" s="4">
        <v>70034.48</v>
      </c>
      <c r="J10" s="4">
        <v>7877.5300000000007</v>
      </c>
      <c r="K10" s="4">
        <f>+SUM(G10:J10)</f>
        <v>119362.23999999999</v>
      </c>
      <c r="L10" s="4">
        <v>13221.78</v>
      </c>
      <c r="M10" s="4">
        <v>16834.600000000002</v>
      </c>
      <c r="N10" s="4">
        <v>49085.840000000004</v>
      </c>
      <c r="O10" s="4">
        <v>4464.25</v>
      </c>
      <c r="P10" s="4">
        <f>+SUM(L10:O10)</f>
        <v>83606.47</v>
      </c>
    </row>
    <row r="11" spans="1:16" x14ac:dyDescent="0.2">
      <c r="A11" s="6" t="s">
        <v>34</v>
      </c>
      <c r="B11" s="4">
        <v>13254.199999999997</v>
      </c>
      <c r="C11" s="4">
        <v>15647.25</v>
      </c>
      <c r="D11" s="4">
        <v>36232.300000000003</v>
      </c>
      <c r="E11" s="4">
        <v>1311.64</v>
      </c>
      <c r="F11" s="5">
        <f>SUM(B11:E11)</f>
        <v>66445.39</v>
      </c>
      <c r="G11" s="4">
        <v>15156.31</v>
      </c>
      <c r="H11" s="4">
        <v>17788.150000000001</v>
      </c>
      <c r="I11" s="4">
        <v>42705.71</v>
      </c>
      <c r="J11" s="4">
        <v>1352.1699999999998</v>
      </c>
      <c r="K11" s="4">
        <f>+SUM(G11:J11)</f>
        <v>77002.34</v>
      </c>
      <c r="L11" s="4">
        <v>11486.36</v>
      </c>
      <c r="M11" s="4">
        <v>13162.659999999998</v>
      </c>
      <c r="N11" s="4">
        <v>31302.310000000005</v>
      </c>
      <c r="O11" s="4">
        <v>630.71</v>
      </c>
      <c r="P11" s="4">
        <f>+SUM(L11:O11)</f>
        <v>56582.04</v>
      </c>
    </row>
    <row r="12" spans="1:16" x14ac:dyDescent="0.2">
      <c r="A12" s="6" t="s">
        <v>33</v>
      </c>
      <c r="B12" s="4">
        <v>13710.28</v>
      </c>
      <c r="C12" s="4">
        <v>17530.87</v>
      </c>
      <c r="D12" s="4">
        <v>17080.62</v>
      </c>
      <c r="E12" s="4">
        <v>1852.3299999999997</v>
      </c>
      <c r="F12" s="5">
        <f>SUM(B12:E12)</f>
        <v>50174.100000000006</v>
      </c>
      <c r="G12" s="4">
        <v>14638.57</v>
      </c>
      <c r="H12" s="4">
        <v>18736.43</v>
      </c>
      <c r="I12" s="4">
        <v>19377.289999999997</v>
      </c>
      <c r="J12" s="4">
        <v>2032.3799999999999</v>
      </c>
      <c r="K12" s="4">
        <f>+SUM(G12:J12)</f>
        <v>54784.669999999991</v>
      </c>
      <c r="L12" s="4">
        <v>9952.36</v>
      </c>
      <c r="M12" s="4">
        <v>12780.16</v>
      </c>
      <c r="N12" s="4">
        <v>13392.670000000002</v>
      </c>
      <c r="O12" s="4">
        <v>979.01</v>
      </c>
      <c r="P12" s="4">
        <f>+SUM(L12:O12)</f>
        <v>37104.200000000004</v>
      </c>
    </row>
    <row r="13" spans="1:16" x14ac:dyDescent="0.2">
      <c r="A13" s="6" t="s">
        <v>32</v>
      </c>
      <c r="B13" s="4">
        <v>23823.75</v>
      </c>
      <c r="C13" s="4">
        <v>32533.82</v>
      </c>
      <c r="D13" s="4">
        <v>29779.309999999998</v>
      </c>
      <c r="E13" s="4">
        <v>15555.699999999999</v>
      </c>
      <c r="F13" s="5">
        <f>SUM(B13:E13)</f>
        <v>101692.58</v>
      </c>
      <c r="G13" s="4">
        <v>26327.85</v>
      </c>
      <c r="H13" s="4">
        <v>34845.230000000003</v>
      </c>
      <c r="I13" s="4">
        <v>34461.750000000007</v>
      </c>
      <c r="J13" s="4">
        <v>16577.400000000001</v>
      </c>
      <c r="K13" s="4">
        <f>+SUM(G13:J13)</f>
        <v>112212.23000000001</v>
      </c>
      <c r="L13" s="4">
        <v>18233</v>
      </c>
      <c r="M13" s="4">
        <v>23935.59</v>
      </c>
      <c r="N13" s="4">
        <v>24830.17</v>
      </c>
      <c r="O13" s="4">
        <v>11418.170000000002</v>
      </c>
      <c r="P13" s="4">
        <f>+SUM(L13:O13)</f>
        <v>78416.929999999993</v>
      </c>
    </row>
    <row r="14" spans="1:16" x14ac:dyDescent="0.2">
      <c r="A14" s="6" t="s">
        <v>31</v>
      </c>
      <c r="B14" s="4">
        <v>5024.6200000000008</v>
      </c>
      <c r="C14" s="4">
        <v>8535.23</v>
      </c>
      <c r="D14" s="4">
        <v>2418.19</v>
      </c>
      <c r="E14" s="4">
        <v>2042.85</v>
      </c>
      <c r="F14" s="5">
        <f>SUM(B14:E14)</f>
        <v>18020.89</v>
      </c>
      <c r="G14" s="4">
        <v>5430.65</v>
      </c>
      <c r="H14" s="4">
        <v>9924.5</v>
      </c>
      <c r="I14" s="4">
        <v>2774.27</v>
      </c>
      <c r="J14" s="4">
        <v>2078.4400000000005</v>
      </c>
      <c r="K14" s="4">
        <f>+SUM(G14:J14)</f>
        <v>20207.86</v>
      </c>
      <c r="L14" s="4">
        <v>3910.88</v>
      </c>
      <c r="M14" s="4">
        <v>6762.4500000000007</v>
      </c>
      <c r="N14" s="4">
        <v>2348.11</v>
      </c>
      <c r="O14" s="4">
        <v>1324.35</v>
      </c>
      <c r="P14" s="4">
        <f>+SUM(L14:O14)</f>
        <v>14345.790000000003</v>
      </c>
    </row>
    <row r="15" spans="1:16" x14ac:dyDescent="0.2">
      <c r="A15" s="6" t="s">
        <v>30</v>
      </c>
      <c r="B15" s="4">
        <v>317.08000000000004</v>
      </c>
      <c r="C15" s="4">
        <v>420.02</v>
      </c>
      <c r="D15" s="4">
        <v>2969.2</v>
      </c>
      <c r="E15" s="4">
        <v>0.87000000000000011</v>
      </c>
      <c r="F15" s="5">
        <f>SUM(B15:E15)</f>
        <v>3707.1699999999996</v>
      </c>
      <c r="G15" s="4">
        <v>306.72000000000003</v>
      </c>
      <c r="H15" s="4">
        <v>399.1</v>
      </c>
      <c r="I15" s="4">
        <v>3355.7599999999998</v>
      </c>
      <c r="J15" s="4">
        <v>1.52</v>
      </c>
      <c r="K15" s="4">
        <f>+SUM(G15:J15)</f>
        <v>4063.1</v>
      </c>
      <c r="L15" s="4">
        <v>269.45000000000005</v>
      </c>
      <c r="M15" s="4">
        <v>343.27</v>
      </c>
      <c r="N15" s="4">
        <v>2337</v>
      </c>
      <c r="O15" s="4">
        <v>1.55</v>
      </c>
      <c r="P15" s="4">
        <f>+SUM(L15:O15)</f>
        <v>2951.2700000000004</v>
      </c>
    </row>
    <row r="16" spans="1:16" x14ac:dyDescent="0.2">
      <c r="A16" s="6" t="s">
        <v>29</v>
      </c>
      <c r="B16" s="4">
        <v>509.49</v>
      </c>
      <c r="C16" s="4">
        <v>627.62</v>
      </c>
      <c r="D16" s="4">
        <v>168.46</v>
      </c>
      <c r="E16" s="4">
        <v>1.9500000000000002</v>
      </c>
      <c r="F16" s="5">
        <f>SUM(B16:E16)</f>
        <v>1307.5200000000002</v>
      </c>
      <c r="G16" s="4">
        <v>464.83999999999992</v>
      </c>
      <c r="H16" s="4">
        <v>566.58999999999992</v>
      </c>
      <c r="I16" s="4">
        <v>166.91</v>
      </c>
      <c r="J16" s="4">
        <v>2.42</v>
      </c>
      <c r="K16" s="4">
        <f>+SUM(G16:J16)</f>
        <v>1200.76</v>
      </c>
      <c r="L16" s="4">
        <v>403.73000000000008</v>
      </c>
      <c r="M16" s="4">
        <v>497.22</v>
      </c>
      <c r="N16" s="4">
        <v>112.94</v>
      </c>
      <c r="O16" s="4">
        <v>1.6400000000000001</v>
      </c>
      <c r="P16" s="4">
        <f>+SUM(L16:O16)</f>
        <v>1015.5300000000001</v>
      </c>
    </row>
    <row r="17" spans="1:16" x14ac:dyDescent="0.2">
      <c r="A17" s="6" t="s">
        <v>28</v>
      </c>
      <c r="B17" s="4">
        <v>242.04</v>
      </c>
      <c r="C17" s="4">
        <v>306.77999999999997</v>
      </c>
      <c r="D17" s="4">
        <v>116.04000000000002</v>
      </c>
      <c r="E17" s="4">
        <v>46.58</v>
      </c>
      <c r="F17" s="5">
        <f>SUM(B17:E17)</f>
        <v>711.43999999999994</v>
      </c>
      <c r="G17" s="4">
        <v>237.96000000000004</v>
      </c>
      <c r="H17" s="4">
        <v>295.85000000000002</v>
      </c>
      <c r="I17" s="4">
        <v>124.12</v>
      </c>
      <c r="J17" s="4">
        <v>23.669999999999998</v>
      </c>
      <c r="K17" s="4">
        <f>+SUM(G17:J17)</f>
        <v>681.6</v>
      </c>
      <c r="L17" s="4">
        <v>211.78999999999996</v>
      </c>
      <c r="M17" s="4">
        <v>266.7</v>
      </c>
      <c r="N17" s="4">
        <v>88.64</v>
      </c>
      <c r="O17" s="4">
        <v>11.63</v>
      </c>
      <c r="P17" s="4">
        <f>+SUM(L17:O17)</f>
        <v>578.76</v>
      </c>
    </row>
    <row r="18" spans="1:16" x14ac:dyDescent="0.2">
      <c r="A18" s="6" t="s">
        <v>27</v>
      </c>
      <c r="B18" s="4">
        <v>249.98000000000002</v>
      </c>
      <c r="C18" s="4">
        <v>345.51</v>
      </c>
      <c r="D18" s="4">
        <v>71.63000000000001</v>
      </c>
      <c r="E18" s="4">
        <v>2.8</v>
      </c>
      <c r="F18" s="5">
        <f>SUM(B18:E18)</f>
        <v>669.92</v>
      </c>
      <c r="G18" s="4">
        <v>247.95</v>
      </c>
      <c r="H18" s="4">
        <v>348.03</v>
      </c>
      <c r="I18" s="4">
        <v>102.49</v>
      </c>
      <c r="J18" s="4">
        <v>0.76000000000000012</v>
      </c>
      <c r="K18" s="4">
        <f>+SUM(G18:J18)</f>
        <v>699.23</v>
      </c>
      <c r="L18" s="4">
        <v>194.45000000000002</v>
      </c>
      <c r="M18" s="4">
        <v>248.60999999999999</v>
      </c>
      <c r="N18" s="4">
        <v>63.679999999999993</v>
      </c>
      <c r="O18" s="4">
        <v>1.6500000000000001</v>
      </c>
      <c r="P18" s="4">
        <f>+SUM(L18:O18)</f>
        <v>508.39</v>
      </c>
    </row>
    <row r="19" spans="1:16" x14ac:dyDescent="0.2">
      <c r="A19" s="6" t="s">
        <v>26</v>
      </c>
      <c r="B19" s="4">
        <v>180.72000000000003</v>
      </c>
      <c r="C19" s="4">
        <v>273.44</v>
      </c>
      <c r="D19" s="4">
        <v>45.040000000000006</v>
      </c>
      <c r="E19" s="4">
        <v>0.63000000000000012</v>
      </c>
      <c r="F19" s="5">
        <f>SUM(B19:E19)</f>
        <v>499.83000000000004</v>
      </c>
      <c r="G19" s="4">
        <v>193.44</v>
      </c>
      <c r="H19" s="4">
        <v>264.47000000000003</v>
      </c>
      <c r="I19" s="4">
        <v>53.28</v>
      </c>
      <c r="J19" s="4">
        <v>0.9700000000000002</v>
      </c>
      <c r="K19" s="4">
        <f>+SUM(G19:J19)</f>
        <v>512.16000000000008</v>
      </c>
      <c r="L19" s="4">
        <v>98.3</v>
      </c>
      <c r="M19" s="4">
        <v>145.41999999999999</v>
      </c>
      <c r="N19" s="4">
        <v>44.93</v>
      </c>
      <c r="O19" s="4">
        <v>0.70000000000000007</v>
      </c>
      <c r="P19" s="4">
        <f>+SUM(L19:O19)</f>
        <v>289.34999999999997</v>
      </c>
    </row>
    <row r="20" spans="1:16" x14ac:dyDescent="0.2">
      <c r="A20" s="6" t="s">
        <v>25</v>
      </c>
      <c r="B20" s="4">
        <v>387.05000000000007</v>
      </c>
      <c r="C20" s="4">
        <v>512.02</v>
      </c>
      <c r="D20" s="4">
        <v>151.63999999999999</v>
      </c>
      <c r="E20" s="4">
        <v>2.58</v>
      </c>
      <c r="F20" s="5">
        <f>SUM(B20:E20)</f>
        <v>1053.29</v>
      </c>
      <c r="G20" s="4">
        <v>450.42</v>
      </c>
      <c r="H20" s="4">
        <v>578.04</v>
      </c>
      <c r="I20" s="4">
        <v>161.92000000000002</v>
      </c>
      <c r="J20" s="4">
        <v>2.9199999999999995</v>
      </c>
      <c r="K20" s="4">
        <f>+SUM(G20:J20)</f>
        <v>1193.3000000000002</v>
      </c>
      <c r="L20" s="4">
        <v>293.91000000000003</v>
      </c>
      <c r="M20" s="4">
        <v>377.23999999999995</v>
      </c>
      <c r="N20" s="4">
        <v>117.28</v>
      </c>
      <c r="O20" s="4">
        <v>1.3599999999999999</v>
      </c>
      <c r="P20" s="4">
        <f>+SUM(L20:O20)</f>
        <v>789.79</v>
      </c>
    </row>
    <row r="21" spans="1:16" x14ac:dyDescent="0.2">
      <c r="A21" s="6" t="s">
        <v>24</v>
      </c>
      <c r="B21" s="4">
        <v>490.68999999999994</v>
      </c>
      <c r="C21" s="4">
        <v>607.46000000000015</v>
      </c>
      <c r="D21" s="4">
        <v>1137.33</v>
      </c>
      <c r="E21" s="4">
        <v>24.049999999999997</v>
      </c>
      <c r="F21" s="5">
        <f>SUM(B21:E21)</f>
        <v>2259.5300000000002</v>
      </c>
      <c r="G21" s="4">
        <v>529.42000000000007</v>
      </c>
      <c r="H21" s="4">
        <v>645.92999999999995</v>
      </c>
      <c r="I21" s="4">
        <v>1002.9</v>
      </c>
      <c r="J21" s="4">
        <v>13.58</v>
      </c>
      <c r="K21" s="4">
        <f>+SUM(G21:J21)</f>
        <v>2191.83</v>
      </c>
      <c r="L21" s="4">
        <v>368.55999999999995</v>
      </c>
      <c r="M21" s="4">
        <v>448.2</v>
      </c>
      <c r="N21" s="4">
        <v>777.43</v>
      </c>
      <c r="O21" s="4">
        <v>18.150000000000002</v>
      </c>
      <c r="P21" s="4">
        <f>+SUM(L21:O21)</f>
        <v>1612.3400000000001</v>
      </c>
    </row>
    <row r="22" spans="1:16" x14ac:dyDescent="0.2">
      <c r="A22" s="6" t="s">
        <v>23</v>
      </c>
      <c r="B22" s="4">
        <v>4738.58</v>
      </c>
      <c r="C22" s="4">
        <v>6010.28</v>
      </c>
      <c r="D22" s="4">
        <v>3819.71</v>
      </c>
      <c r="E22" s="4">
        <v>1032.94</v>
      </c>
      <c r="F22" s="5">
        <f>SUM(B22:E22)</f>
        <v>15601.51</v>
      </c>
      <c r="G22" s="4">
        <v>5118.0499999999993</v>
      </c>
      <c r="H22" s="4">
        <v>6532.6399999999994</v>
      </c>
      <c r="I22" s="4">
        <v>4346.3</v>
      </c>
      <c r="J22" s="4">
        <v>1418.22</v>
      </c>
      <c r="K22" s="4">
        <f>+SUM(G22:J22)</f>
        <v>17415.21</v>
      </c>
      <c r="L22" s="4">
        <v>3521.7400000000002</v>
      </c>
      <c r="M22" s="4">
        <v>4561.13</v>
      </c>
      <c r="N22" s="4">
        <v>3365.15</v>
      </c>
      <c r="O22" s="4">
        <v>943.05</v>
      </c>
      <c r="P22" s="4">
        <f>+SUM(L22:O22)</f>
        <v>12391.07</v>
      </c>
    </row>
    <row r="23" spans="1:16" x14ac:dyDescent="0.2">
      <c r="A23" s="6" t="s">
        <v>22</v>
      </c>
      <c r="B23" s="4">
        <v>19266.559999999998</v>
      </c>
      <c r="C23" s="4">
        <v>23436.029999999995</v>
      </c>
      <c r="D23" s="4">
        <v>15307.85</v>
      </c>
      <c r="E23" s="4">
        <v>4602.5600000000004</v>
      </c>
      <c r="F23" s="5">
        <f>SUM(B23:E23)</f>
        <v>62612.999999999993</v>
      </c>
      <c r="G23" s="4">
        <v>19790.210000000003</v>
      </c>
      <c r="H23" s="4">
        <v>24085.220000000005</v>
      </c>
      <c r="I23" s="4">
        <v>17552.020000000004</v>
      </c>
      <c r="J23" s="4">
        <v>5464.83</v>
      </c>
      <c r="K23" s="4">
        <f>+SUM(G23:J23)</f>
        <v>66892.280000000013</v>
      </c>
      <c r="L23" s="4">
        <v>13803.23</v>
      </c>
      <c r="M23" s="4">
        <v>16694.640000000003</v>
      </c>
      <c r="N23" s="4">
        <v>13549.36</v>
      </c>
      <c r="O23" s="4">
        <v>3534.86</v>
      </c>
      <c r="P23" s="4">
        <f>+SUM(L23:O23)</f>
        <v>47582.090000000004</v>
      </c>
    </row>
    <row r="24" spans="1:16" x14ac:dyDescent="0.2">
      <c r="A24" s="6" t="s">
        <v>21</v>
      </c>
      <c r="B24" s="4">
        <v>6309.1699999999992</v>
      </c>
      <c r="C24" s="4">
        <v>8840.2999999999993</v>
      </c>
      <c r="D24" s="4">
        <v>12649.66</v>
      </c>
      <c r="E24" s="4">
        <v>6938.8600000000006</v>
      </c>
      <c r="F24" s="5">
        <f>SUM(B24:E24)</f>
        <v>34737.99</v>
      </c>
      <c r="G24" s="4">
        <v>6779.829999999999</v>
      </c>
      <c r="H24" s="4">
        <v>8923.07</v>
      </c>
      <c r="I24" s="4">
        <v>13320.190000000002</v>
      </c>
      <c r="J24" s="4">
        <v>7818.1399999999994</v>
      </c>
      <c r="K24" s="4">
        <f>+SUM(G24:J24)</f>
        <v>36841.229999999996</v>
      </c>
      <c r="L24" s="4">
        <v>4814.84</v>
      </c>
      <c r="M24" s="4">
        <v>6238.8</v>
      </c>
      <c r="N24" s="4">
        <v>8541.14</v>
      </c>
      <c r="O24" s="4">
        <v>3920.3500000000008</v>
      </c>
      <c r="P24" s="4">
        <f>+SUM(L24:O24)</f>
        <v>23515.13</v>
      </c>
    </row>
    <row r="25" spans="1:16" x14ac:dyDescent="0.2">
      <c r="A25" s="6" t="s">
        <v>20</v>
      </c>
      <c r="B25" s="4">
        <v>13822.590000000002</v>
      </c>
      <c r="C25" s="4">
        <v>16455.48</v>
      </c>
      <c r="D25" s="4">
        <v>15102.230000000001</v>
      </c>
      <c r="E25" s="4">
        <v>9367.67</v>
      </c>
      <c r="F25" s="5">
        <f>SUM(B25:E25)</f>
        <v>54747.97</v>
      </c>
      <c r="G25" s="4">
        <v>14677.480000000001</v>
      </c>
      <c r="H25" s="4">
        <v>18108.100000000002</v>
      </c>
      <c r="I25" s="4">
        <v>17957.36</v>
      </c>
      <c r="J25" s="4">
        <v>10185.5</v>
      </c>
      <c r="K25" s="4">
        <f>+SUM(G25:J25)</f>
        <v>60928.44</v>
      </c>
      <c r="L25" s="4">
        <v>9476.0499999999993</v>
      </c>
      <c r="M25" s="4">
        <v>12184.54</v>
      </c>
      <c r="N25" s="4">
        <v>12515.76</v>
      </c>
      <c r="O25" s="4">
        <v>5765.32</v>
      </c>
      <c r="P25" s="4">
        <f>+SUM(L25:O25)</f>
        <v>39941.67</v>
      </c>
    </row>
    <row r="26" spans="1:16" x14ac:dyDescent="0.2">
      <c r="A26" s="6" t="s">
        <v>19</v>
      </c>
      <c r="B26" s="4">
        <v>6890.1899999999987</v>
      </c>
      <c r="C26" s="4">
        <v>8174.6100000000006</v>
      </c>
      <c r="D26" s="4">
        <v>12101.340000000002</v>
      </c>
      <c r="E26" s="4">
        <v>7707.8099999999995</v>
      </c>
      <c r="F26" s="5">
        <f>SUM(B26:E26)</f>
        <v>34873.949999999997</v>
      </c>
      <c r="G26" s="4">
        <v>7498.3099999999986</v>
      </c>
      <c r="H26" s="4">
        <v>9344.35</v>
      </c>
      <c r="I26" s="4">
        <v>12775.51</v>
      </c>
      <c r="J26" s="4">
        <v>7564.67</v>
      </c>
      <c r="K26" s="4">
        <f>+SUM(G26:J26)</f>
        <v>37182.839999999997</v>
      </c>
      <c r="L26" s="4">
        <v>5005.7700000000004</v>
      </c>
      <c r="M26" s="4">
        <v>6007.7</v>
      </c>
      <c r="N26" s="4">
        <v>8613.2000000000007</v>
      </c>
      <c r="O26" s="4">
        <v>4362.24</v>
      </c>
      <c r="P26" s="4">
        <f>+SUM(L26:O26)</f>
        <v>23988.910000000003</v>
      </c>
    </row>
    <row r="27" spans="1:16" x14ac:dyDescent="0.2">
      <c r="A27" s="6" t="s">
        <v>18</v>
      </c>
      <c r="B27" s="4">
        <v>10336.14</v>
      </c>
      <c r="C27" s="4">
        <v>13072.07</v>
      </c>
      <c r="D27" s="4">
        <v>11211.260000000002</v>
      </c>
      <c r="E27" s="4">
        <v>7554.4600000000009</v>
      </c>
      <c r="F27" s="5">
        <f>SUM(B27:E27)</f>
        <v>42173.93</v>
      </c>
      <c r="G27" s="4">
        <v>11277.44</v>
      </c>
      <c r="H27" s="4">
        <v>14030.91</v>
      </c>
      <c r="I27" s="4">
        <v>11822.690000000002</v>
      </c>
      <c r="J27" s="4">
        <v>7941.04</v>
      </c>
      <c r="K27" s="4">
        <f>+SUM(G27:J27)</f>
        <v>45072.08</v>
      </c>
      <c r="L27" s="4">
        <v>7813.41</v>
      </c>
      <c r="M27" s="4">
        <v>9701.409999999998</v>
      </c>
      <c r="N27" s="4">
        <v>8701.619999999999</v>
      </c>
      <c r="O27" s="4">
        <v>4910.5599999999995</v>
      </c>
      <c r="P27" s="4">
        <f>+SUM(L27:O27)</f>
        <v>31127</v>
      </c>
    </row>
    <row r="28" spans="1:16" x14ac:dyDescent="0.2">
      <c r="A28" s="6" t="s">
        <v>17</v>
      </c>
      <c r="B28" s="4">
        <v>34753.229999999996</v>
      </c>
      <c r="C28" s="4">
        <v>42370.54</v>
      </c>
      <c r="D28" s="4">
        <v>40019.97</v>
      </c>
      <c r="E28" s="4">
        <v>8024.63</v>
      </c>
      <c r="F28" s="5">
        <f>SUM(B28:E28)</f>
        <v>125168.37</v>
      </c>
      <c r="G28" s="4">
        <v>37931.25</v>
      </c>
      <c r="H28" s="4">
        <v>45540.41</v>
      </c>
      <c r="I28" s="4">
        <v>44864.53</v>
      </c>
      <c r="J28" s="4">
        <v>8412.02</v>
      </c>
      <c r="K28" s="4">
        <f>+SUM(G28:J28)</f>
        <v>136748.21</v>
      </c>
      <c r="L28" s="4">
        <v>27258.71</v>
      </c>
      <c r="M28" s="4">
        <v>32514.33</v>
      </c>
      <c r="N28" s="4">
        <v>29854.080000000002</v>
      </c>
      <c r="O28" s="4">
        <v>4201.33</v>
      </c>
      <c r="P28" s="4">
        <f>+SUM(L28:O28)</f>
        <v>93828.45</v>
      </c>
    </row>
    <row r="29" spans="1:16" x14ac:dyDescent="0.2">
      <c r="A29" s="6" t="s">
        <v>16</v>
      </c>
      <c r="B29" s="4">
        <v>0.52</v>
      </c>
      <c r="C29" s="4">
        <v>0.51</v>
      </c>
      <c r="D29" s="4">
        <v>1.7000000000000002</v>
      </c>
      <c r="E29" s="4">
        <v>0</v>
      </c>
      <c r="F29" s="5">
        <f>SUM(B29:E29)</f>
        <v>2.7300000000000004</v>
      </c>
      <c r="G29" s="4">
        <v>0.45999999999999996</v>
      </c>
      <c r="H29" s="4">
        <v>0.45999999999999996</v>
      </c>
      <c r="I29" s="4">
        <v>0.87000000000000011</v>
      </c>
      <c r="J29" s="4">
        <v>0</v>
      </c>
      <c r="K29" s="4">
        <f>+SUM(G29:J29)</f>
        <v>1.79</v>
      </c>
      <c r="L29" s="4">
        <v>0.02</v>
      </c>
      <c r="M29" s="4">
        <v>0.02</v>
      </c>
      <c r="N29" s="4">
        <v>0.11</v>
      </c>
      <c r="O29" s="4">
        <v>0</v>
      </c>
      <c r="P29" s="4">
        <f>+SUM(L29:O29)</f>
        <v>0.15</v>
      </c>
    </row>
    <row r="30" spans="1:16" x14ac:dyDescent="0.2">
      <c r="A30" s="6" t="s">
        <v>15</v>
      </c>
      <c r="B30" s="4">
        <v>511.71999999999991</v>
      </c>
      <c r="C30" s="4">
        <v>660.72</v>
      </c>
      <c r="D30" s="4">
        <v>3153</v>
      </c>
      <c r="E30" s="4">
        <v>7.37</v>
      </c>
      <c r="F30" s="5">
        <f>SUM(B30:E30)</f>
        <v>4332.8100000000004</v>
      </c>
      <c r="G30" s="4">
        <v>583.97</v>
      </c>
      <c r="H30" s="4">
        <v>737.16</v>
      </c>
      <c r="I30" s="4">
        <v>3083.26</v>
      </c>
      <c r="J30" s="4">
        <v>3.64</v>
      </c>
      <c r="K30" s="4">
        <f>+SUM(G30:J30)</f>
        <v>4408.0300000000007</v>
      </c>
      <c r="L30" s="4">
        <v>428.71999999999997</v>
      </c>
      <c r="M30" s="4">
        <v>514.79</v>
      </c>
      <c r="N30" s="4">
        <v>2161.9899999999998</v>
      </c>
      <c r="O30" s="4">
        <v>8.5799999999999983</v>
      </c>
      <c r="P30" s="4">
        <f>+SUM(L30:O30)</f>
        <v>3114.08</v>
      </c>
    </row>
    <row r="31" spans="1:16" x14ac:dyDescent="0.2">
      <c r="A31" s="6" t="s">
        <v>14</v>
      </c>
      <c r="B31" s="4">
        <v>86257.7</v>
      </c>
      <c r="C31" s="4">
        <v>100843.35000000002</v>
      </c>
      <c r="D31" s="4">
        <v>109787.05</v>
      </c>
      <c r="E31" s="4">
        <v>23228.74</v>
      </c>
      <c r="F31" s="5">
        <f>SUM(B31:E31)</f>
        <v>320116.84000000003</v>
      </c>
      <c r="G31" s="4">
        <v>98728.819999999992</v>
      </c>
      <c r="H31" s="4">
        <v>113769.17</v>
      </c>
      <c r="I31" s="4">
        <v>121414.53</v>
      </c>
      <c r="J31" s="4">
        <v>25942.18</v>
      </c>
      <c r="K31" s="4">
        <f>+SUM(G31:J31)</f>
        <v>359854.7</v>
      </c>
      <c r="L31" s="4">
        <v>70132.509999999995</v>
      </c>
      <c r="M31" s="4">
        <v>80698.559999999998</v>
      </c>
      <c r="N31" s="4">
        <v>86818.209999999992</v>
      </c>
      <c r="O31" s="4">
        <v>14685.609999999999</v>
      </c>
      <c r="P31" s="4">
        <f>+SUM(L31:O31)</f>
        <v>252334.88999999998</v>
      </c>
    </row>
    <row r="32" spans="1:16" x14ac:dyDescent="0.2">
      <c r="A32" s="6" t="s">
        <v>13</v>
      </c>
      <c r="B32" s="4">
        <v>33321.409999999996</v>
      </c>
      <c r="C32" s="4">
        <v>40969.440000000002</v>
      </c>
      <c r="D32" s="4">
        <v>54123.329999999994</v>
      </c>
      <c r="E32" s="4">
        <v>16851.71</v>
      </c>
      <c r="F32" s="5">
        <f>SUM(B32:E32)</f>
        <v>145265.88999999998</v>
      </c>
      <c r="G32" s="4">
        <v>36905.130000000012</v>
      </c>
      <c r="H32" s="4">
        <v>45314.229999999996</v>
      </c>
      <c r="I32" s="4">
        <v>59550.200000000004</v>
      </c>
      <c r="J32" s="4">
        <v>17794.239999999998</v>
      </c>
      <c r="K32" s="4">
        <f>+SUM(G32:J32)</f>
        <v>159563.80000000002</v>
      </c>
      <c r="L32" s="4">
        <v>26719.190000000002</v>
      </c>
      <c r="M32" s="4">
        <v>32903.26</v>
      </c>
      <c r="N32" s="4">
        <v>44887.829999999994</v>
      </c>
      <c r="O32" s="4">
        <v>10784.439999999999</v>
      </c>
      <c r="P32" s="4">
        <f>+SUM(L32:O32)</f>
        <v>115294.72</v>
      </c>
    </row>
    <row r="33" spans="1:16" x14ac:dyDescent="0.2">
      <c r="A33" s="6" t="s">
        <v>12</v>
      </c>
      <c r="B33" s="4">
        <v>1817.5200000000002</v>
      </c>
      <c r="C33" s="4">
        <v>2351.5499999999997</v>
      </c>
      <c r="D33" s="4">
        <v>2263.67</v>
      </c>
      <c r="E33" s="4">
        <v>42.21</v>
      </c>
      <c r="F33" s="5">
        <f>SUM(B33:E33)</f>
        <v>6474.95</v>
      </c>
      <c r="G33" s="4">
        <v>2073.48</v>
      </c>
      <c r="H33" s="4">
        <v>2609.3599999999997</v>
      </c>
      <c r="I33" s="4">
        <v>2417.31</v>
      </c>
      <c r="J33" s="4">
        <v>45.78</v>
      </c>
      <c r="K33" s="4">
        <f>+SUM(G33:J33)</f>
        <v>7145.9299999999994</v>
      </c>
      <c r="L33" s="4">
        <v>1370.0800000000002</v>
      </c>
      <c r="M33" s="4">
        <v>1706.4099999999999</v>
      </c>
      <c r="N33" s="4">
        <v>1570.8100000000002</v>
      </c>
      <c r="O33" s="4">
        <v>22.97</v>
      </c>
      <c r="P33" s="4">
        <f>+SUM(L33:O33)</f>
        <v>4670.2700000000004</v>
      </c>
    </row>
    <row r="34" spans="1:16" x14ac:dyDescent="0.2">
      <c r="A34" s="6" t="s">
        <v>11</v>
      </c>
      <c r="B34" s="4">
        <v>15.97</v>
      </c>
      <c r="C34" s="4">
        <v>19.069999999999997</v>
      </c>
      <c r="D34" s="4">
        <v>10.320000000000002</v>
      </c>
      <c r="E34" s="4">
        <v>0</v>
      </c>
      <c r="F34" s="5">
        <f>SUM(B34:E34)</f>
        <v>45.36</v>
      </c>
      <c r="G34" s="4">
        <v>6.669999999999999</v>
      </c>
      <c r="H34" s="4">
        <v>8.8899999999999988</v>
      </c>
      <c r="I34" s="4">
        <v>5.24</v>
      </c>
      <c r="J34" s="4">
        <v>0</v>
      </c>
      <c r="K34" s="4">
        <f>+SUM(G34:J34)</f>
        <v>20.799999999999997</v>
      </c>
      <c r="L34" s="4">
        <v>2.91</v>
      </c>
      <c r="M34" s="4">
        <v>5.0200000000000005</v>
      </c>
      <c r="N34" s="4">
        <v>9.9600000000000009</v>
      </c>
      <c r="O34" s="4">
        <v>0</v>
      </c>
      <c r="P34" s="4">
        <f>+SUM(L34:O34)</f>
        <v>17.89</v>
      </c>
    </row>
    <row r="35" spans="1:16" x14ac:dyDescent="0.2">
      <c r="A35" s="6" t="s">
        <v>10</v>
      </c>
      <c r="B35" s="4">
        <v>10804.91</v>
      </c>
      <c r="C35" s="4">
        <v>13967.34</v>
      </c>
      <c r="D35" s="4">
        <v>5848.09</v>
      </c>
      <c r="E35" s="4">
        <v>56.879999999999995</v>
      </c>
      <c r="F35" s="5">
        <f>SUM(B35:E35)</f>
        <v>30677.22</v>
      </c>
      <c r="G35" s="4">
        <v>11763.460000000001</v>
      </c>
      <c r="H35" s="4">
        <v>14884.75</v>
      </c>
      <c r="I35" s="4">
        <v>6374.9899999999989</v>
      </c>
      <c r="J35" s="4">
        <v>85.42000000000003</v>
      </c>
      <c r="K35" s="4">
        <f>+SUM(G35:J35)</f>
        <v>33108.619999999995</v>
      </c>
      <c r="L35" s="4">
        <v>8497.3700000000008</v>
      </c>
      <c r="M35" s="4">
        <v>10468.02</v>
      </c>
      <c r="N35" s="4">
        <v>4676.38</v>
      </c>
      <c r="O35" s="4">
        <v>52.269999999999996</v>
      </c>
      <c r="P35" s="4">
        <f>+SUM(L35:O35)</f>
        <v>23694.04</v>
      </c>
    </row>
    <row r="36" spans="1:16" x14ac:dyDescent="0.2">
      <c r="A36" s="6" t="s">
        <v>9</v>
      </c>
      <c r="B36" s="4">
        <v>31693.040000000001</v>
      </c>
      <c r="C36" s="4">
        <v>41082.069999999992</v>
      </c>
      <c r="D36" s="4">
        <v>39807.17</v>
      </c>
      <c r="E36" s="4">
        <v>8746.83</v>
      </c>
      <c r="F36" s="5">
        <f>SUM(B36:E36)</f>
        <v>121329.10999999999</v>
      </c>
      <c r="G36" s="4">
        <v>34283.269999999997</v>
      </c>
      <c r="H36" s="4">
        <v>46318.350000000006</v>
      </c>
      <c r="I36" s="4">
        <v>41244.340000000004</v>
      </c>
      <c r="J36" s="4">
        <v>9269.4699999999993</v>
      </c>
      <c r="K36" s="4">
        <f>+SUM(G36:J36)</f>
        <v>131115.43</v>
      </c>
      <c r="L36" s="4">
        <v>24964.74</v>
      </c>
      <c r="M36" s="4">
        <v>32164.890000000003</v>
      </c>
      <c r="N36" s="4">
        <v>30458.380000000005</v>
      </c>
      <c r="O36" s="4">
        <v>4897.6100000000006</v>
      </c>
      <c r="P36" s="4">
        <f>+SUM(L36:O36)</f>
        <v>92485.62000000001</v>
      </c>
    </row>
    <row r="37" spans="1:16" x14ac:dyDescent="0.2">
      <c r="A37" s="6" t="s">
        <v>8</v>
      </c>
      <c r="B37" s="4">
        <v>333.35999999999996</v>
      </c>
      <c r="C37" s="4">
        <v>508.70000000000005</v>
      </c>
      <c r="D37" s="4">
        <v>1785.6800000000003</v>
      </c>
      <c r="E37" s="4">
        <v>8.4699999999999989</v>
      </c>
      <c r="F37" s="5">
        <f>SUM(B37:E37)</f>
        <v>2636.21</v>
      </c>
      <c r="G37" s="4">
        <v>363.65999999999997</v>
      </c>
      <c r="H37" s="4">
        <v>553.29000000000008</v>
      </c>
      <c r="I37" s="4">
        <v>1935.0500000000002</v>
      </c>
      <c r="J37" s="4">
        <v>13.280000000000001</v>
      </c>
      <c r="K37" s="4">
        <f>+SUM(G37:J37)</f>
        <v>2865.28</v>
      </c>
      <c r="L37" s="4">
        <v>264.48999999999995</v>
      </c>
      <c r="M37" s="4">
        <v>382.12</v>
      </c>
      <c r="N37" s="4">
        <v>1221.45</v>
      </c>
      <c r="O37" s="4">
        <v>4.34</v>
      </c>
      <c r="P37" s="4">
        <f>+SUM(L37:O37)</f>
        <v>1872.3999999999999</v>
      </c>
    </row>
    <row r="38" spans="1:16" x14ac:dyDescent="0.2">
      <c r="A38" s="6" t="s">
        <v>7</v>
      </c>
      <c r="B38" s="4">
        <v>156.78</v>
      </c>
      <c r="C38" s="4">
        <v>206.18</v>
      </c>
      <c r="D38" s="4">
        <v>63.349999999999994</v>
      </c>
      <c r="E38" s="4">
        <v>1.7500000000000002</v>
      </c>
      <c r="F38" s="5">
        <f>SUM(B38:E38)</f>
        <v>428.06000000000006</v>
      </c>
      <c r="G38" s="4">
        <v>180.31999999999996</v>
      </c>
      <c r="H38" s="4">
        <v>228.4</v>
      </c>
      <c r="I38" s="4">
        <v>72.16</v>
      </c>
      <c r="J38" s="4">
        <v>1.52</v>
      </c>
      <c r="K38" s="4">
        <f>+SUM(G38:J38)</f>
        <v>482.4</v>
      </c>
      <c r="L38" s="4">
        <v>118.58000000000001</v>
      </c>
      <c r="M38" s="4">
        <v>149.1</v>
      </c>
      <c r="N38" s="4">
        <v>94.839999999999989</v>
      </c>
      <c r="O38" s="4">
        <v>0.99999999999999989</v>
      </c>
      <c r="P38" s="4">
        <f>+SUM(L38:O38)</f>
        <v>363.52</v>
      </c>
    </row>
    <row r="39" spans="1:16" x14ac:dyDescent="0.2">
      <c r="A39" s="6" t="s">
        <v>6</v>
      </c>
      <c r="B39" s="4">
        <v>15512.62</v>
      </c>
      <c r="C39" s="4">
        <v>20012.46</v>
      </c>
      <c r="D39" s="4">
        <v>17868.16</v>
      </c>
      <c r="E39" s="4">
        <v>6549.0699999999988</v>
      </c>
      <c r="F39" s="5">
        <f>SUM(B39:E39)</f>
        <v>59942.310000000005</v>
      </c>
      <c r="G39" s="4">
        <v>16892.509999999998</v>
      </c>
      <c r="H39" s="4">
        <v>21292.050000000003</v>
      </c>
      <c r="I39" s="4">
        <v>18453.569999999996</v>
      </c>
      <c r="J39" s="4">
        <v>6348.5</v>
      </c>
      <c r="K39" s="4">
        <f>+SUM(G39:J39)</f>
        <v>62986.62999999999</v>
      </c>
      <c r="L39" s="4">
        <v>11541.609999999999</v>
      </c>
      <c r="M39" s="4">
        <v>14606.99</v>
      </c>
      <c r="N39" s="4">
        <v>13375.43</v>
      </c>
      <c r="O39" s="4">
        <v>4020.56</v>
      </c>
      <c r="P39" s="4">
        <f>+SUM(L39:O39)</f>
        <v>43544.59</v>
      </c>
    </row>
    <row r="40" spans="1:16" x14ac:dyDescent="0.2">
      <c r="A40" s="6" t="s">
        <v>5</v>
      </c>
      <c r="B40" s="4">
        <v>10686.65</v>
      </c>
      <c r="C40" s="4">
        <v>14007.859999999999</v>
      </c>
      <c r="D40" s="4">
        <v>16205.619999999999</v>
      </c>
      <c r="E40" s="4">
        <v>3398.2299999999996</v>
      </c>
      <c r="F40" s="5">
        <f>SUM(B40:E40)</f>
        <v>44298.36</v>
      </c>
      <c r="G40" s="4">
        <v>11200.650000000001</v>
      </c>
      <c r="H40" s="4">
        <v>14487.93</v>
      </c>
      <c r="I40" s="4">
        <v>16292.759999999998</v>
      </c>
      <c r="J40" s="4">
        <v>2843.17</v>
      </c>
      <c r="K40" s="4">
        <f>+SUM(G40:J40)</f>
        <v>44824.509999999995</v>
      </c>
      <c r="L40" s="4">
        <v>7898.53</v>
      </c>
      <c r="M40" s="4">
        <v>10158.01</v>
      </c>
      <c r="N40" s="4">
        <v>10430.26</v>
      </c>
      <c r="O40" s="4">
        <v>1555.3</v>
      </c>
      <c r="P40" s="4">
        <f>+SUM(L40:O40)</f>
        <v>30042.100000000002</v>
      </c>
    </row>
    <row r="41" spans="1:16" x14ac:dyDescent="0.2">
      <c r="A41" s="6" t="s">
        <v>4</v>
      </c>
      <c r="B41" s="4">
        <v>187.91</v>
      </c>
      <c r="C41" s="4">
        <v>250.16000000000003</v>
      </c>
      <c r="D41" s="4">
        <v>42.379999999999995</v>
      </c>
      <c r="E41" s="4">
        <v>0.97</v>
      </c>
      <c r="F41" s="5">
        <f>SUM(B41:E41)</f>
        <v>481.42000000000007</v>
      </c>
      <c r="G41" s="4">
        <v>211.48000000000002</v>
      </c>
      <c r="H41" s="4">
        <v>275.63000000000005</v>
      </c>
      <c r="I41" s="4">
        <v>56.129999999999995</v>
      </c>
      <c r="J41" s="4">
        <v>2.3199999999999998</v>
      </c>
      <c r="K41" s="4">
        <f>+SUM(G41:J41)</f>
        <v>545.56000000000006</v>
      </c>
      <c r="L41" s="4">
        <v>140.57</v>
      </c>
      <c r="M41" s="4">
        <v>192.98999999999998</v>
      </c>
      <c r="N41" s="4">
        <v>39.78</v>
      </c>
      <c r="O41" s="4">
        <v>0.33999999999999997</v>
      </c>
      <c r="P41" s="4">
        <f>+SUM(L41:O41)</f>
        <v>373.67999999999989</v>
      </c>
    </row>
    <row r="42" spans="1:16" x14ac:dyDescent="0.2">
      <c r="A42" s="6" t="s">
        <v>3</v>
      </c>
      <c r="B42" s="4">
        <v>156.44</v>
      </c>
      <c r="C42" s="4">
        <v>231.12</v>
      </c>
      <c r="D42" s="4">
        <v>2227.4</v>
      </c>
      <c r="E42" s="4">
        <v>0</v>
      </c>
      <c r="F42" s="5">
        <f>SUM(B42:E42)</f>
        <v>2614.96</v>
      </c>
      <c r="G42" s="4">
        <v>178.79999999999995</v>
      </c>
      <c r="H42" s="4">
        <v>207.73000000000002</v>
      </c>
      <c r="I42" s="4">
        <v>2086.34</v>
      </c>
      <c r="J42" s="4">
        <v>0</v>
      </c>
      <c r="K42" s="4">
        <f>+SUM(G42:J42)</f>
        <v>2472.87</v>
      </c>
      <c r="L42" s="4">
        <v>164.57</v>
      </c>
      <c r="M42" s="4">
        <v>223.08999999999997</v>
      </c>
      <c r="N42" s="4">
        <v>1376.9</v>
      </c>
      <c r="O42" s="4">
        <v>0</v>
      </c>
      <c r="P42" s="4">
        <f>+SUM(L42:O42)</f>
        <v>1764.56</v>
      </c>
    </row>
    <row r="43" spans="1:16" x14ac:dyDescent="0.2">
      <c r="A43" s="6" t="s">
        <v>2</v>
      </c>
      <c r="B43" s="4">
        <v>0</v>
      </c>
      <c r="C43" s="4">
        <v>0</v>
      </c>
      <c r="D43" s="4">
        <v>2506.7099999999996</v>
      </c>
      <c r="E43" s="4">
        <v>0</v>
      </c>
      <c r="F43" s="5">
        <f>SUM(B43:E43)</f>
        <v>2506.7099999999996</v>
      </c>
      <c r="G43" s="4">
        <v>0</v>
      </c>
      <c r="H43" s="4">
        <v>0</v>
      </c>
      <c r="I43" s="4">
        <v>3274.67</v>
      </c>
      <c r="J43" s="4">
        <v>0</v>
      </c>
      <c r="K43" s="4">
        <f>+SUM(G43:J43)</f>
        <v>3274.67</v>
      </c>
      <c r="L43" s="4">
        <v>0</v>
      </c>
      <c r="M43" s="4">
        <v>0</v>
      </c>
      <c r="N43" s="4">
        <v>2843.2</v>
      </c>
      <c r="O43" s="4">
        <v>0</v>
      </c>
      <c r="P43" s="4">
        <f>+SUM(L43:O43)</f>
        <v>2843.2</v>
      </c>
    </row>
    <row r="44" spans="1:16" s="2" customFormat="1" x14ac:dyDescent="0.2">
      <c r="A44" s="3" t="s">
        <v>1</v>
      </c>
      <c r="B44" s="3">
        <f>SUM(B5:B43)</f>
        <v>375710.42999999993</v>
      </c>
      <c r="C44" s="3">
        <f>SUM(C5:C43)</f>
        <v>471195.02000000008</v>
      </c>
      <c r="D44" s="3">
        <f>SUM(D5:D43)</f>
        <v>543703.85000000009</v>
      </c>
      <c r="E44" s="3">
        <f>SUM(E5:E43)</f>
        <v>132639.20000000001</v>
      </c>
      <c r="F44" s="3">
        <f>SUM(F5:F43)</f>
        <v>1523248.5000000002</v>
      </c>
      <c r="G44" s="3">
        <f>SUM(G5:G43)</f>
        <v>413775.76</v>
      </c>
      <c r="H44" s="3">
        <f>SUM(H5:H43)</f>
        <v>516447.52999999997</v>
      </c>
      <c r="I44" s="3">
        <f>SUM(I5:I43)</f>
        <v>603581.54</v>
      </c>
      <c r="J44" s="3">
        <f>SUM(J5:J43)</f>
        <v>141891.71999999997</v>
      </c>
      <c r="K44" s="3">
        <f>SUM(K5:K43)</f>
        <v>1675696.5499999996</v>
      </c>
      <c r="L44" s="3">
        <f>SUM(L5:L43)</f>
        <v>293207.34000000003</v>
      </c>
      <c r="M44" s="3">
        <f>SUM(M5:M43)</f>
        <v>362947.71</v>
      </c>
      <c r="N44" s="3">
        <f>SUM(N5:N43)</f>
        <v>429934.33000000013</v>
      </c>
      <c r="O44" s="3">
        <f>SUM(O5:O43)</f>
        <v>83002.540000000008</v>
      </c>
      <c r="P44" s="3">
        <f>SUM(P5:P43)</f>
        <v>1169091.9200000002</v>
      </c>
    </row>
    <row r="45" spans="1:16" x14ac:dyDescent="0.2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mergeCells count="7">
    <mergeCell ref="A45:P45"/>
    <mergeCell ref="A1:P1"/>
    <mergeCell ref="A2:P2"/>
    <mergeCell ref="A3:A4"/>
    <mergeCell ref="B3:F3"/>
    <mergeCell ref="G3:K3"/>
    <mergeCell ref="L3:P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6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2.8</vt:lpstr>
      <vt:lpstr>'2.8'!Print_Area</vt:lpstr>
      <vt:lpstr>'2.8'!Print_Titles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G Jose</dc:creator>
  <cp:lastModifiedBy>Allen G Jose</cp:lastModifiedBy>
  <dcterms:created xsi:type="dcterms:W3CDTF">2026-01-28T08:03:30Z</dcterms:created>
  <dcterms:modified xsi:type="dcterms:W3CDTF">2026-01-28T08:03:38Z</dcterms:modified>
</cp:coreProperties>
</file>