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1.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2.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4.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5.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for-final\"/>
    </mc:Choice>
  </mc:AlternateContent>
  <xr:revisionPtr revIDLastSave="0" documentId="8_{E67559C5-5D4B-4AD3-8003-9FCF0911ECCD}" xr6:coauthVersionLast="47" xr6:coauthVersionMax="47" xr10:uidLastSave="{00000000-0000-0000-0000-000000000000}"/>
  <bookViews>
    <workbookView xWindow="-110" yWindow="-110" windowWidth="19420" windowHeight="10300" firstSheet="16" activeTab="19" xr2:uid="{BF938DC1-2D0D-4B5F-82B9-F429E547BAFC}"/>
  </bookViews>
  <sheets>
    <sheet name="chartVII.1(a&amp;b)" sheetId="1" r:id="rId1"/>
    <sheet name="chartVII.2a" sheetId="3" r:id="rId2"/>
    <sheet name="chartVII.2b" sheetId="5" r:id="rId3"/>
    <sheet name="chartVII.3a" sheetId="6" r:id="rId4"/>
    <sheet name="chartVII.3b" sheetId="4" r:id="rId5"/>
    <sheet name="chartVII.4a" sheetId="7" r:id="rId6"/>
    <sheet name="chartVII.4b" sheetId="8" r:id="rId7"/>
    <sheet name="chartVII.5a&amp;b" sheetId="9" r:id="rId8"/>
    <sheet name="chartVII.6a&amp;b" sheetId="10" r:id="rId9"/>
    <sheet name="chartVII.7" sheetId="11" r:id="rId10"/>
    <sheet name="chartVII.8" sheetId="12" r:id="rId11"/>
    <sheet name="chartVII.9" sheetId="13" r:id="rId12"/>
    <sheet name="chartVII.10" sheetId="14" r:id="rId13"/>
    <sheet name="chartVII.11" sheetId="16" r:id="rId14"/>
    <sheet name="chartVII.12" sheetId="18" r:id="rId15"/>
    <sheet name="chartVII.13a" sheetId="19" r:id="rId16"/>
    <sheet name="chartVII.13b" sheetId="20" r:id="rId17"/>
    <sheet name="chartVII.14" sheetId="17" r:id="rId18"/>
    <sheet name="VII.15" sheetId="27" r:id="rId19"/>
    <sheet name="VII.16" sheetId="28" r:id="rId20"/>
    <sheet name="VII.18" sheetId="29" r:id="rId21"/>
    <sheet name="VII.19" sheetId="30" r:id="rId22"/>
    <sheet name="VII.20" sheetId="31" r:id="rId23"/>
    <sheet name="VII.21" sheetId="32"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A">#REF!</definedName>
    <definedName name="\B">#REF!</definedName>
    <definedName name="\C">#REF!</definedName>
    <definedName name="\D">#REF!</definedName>
    <definedName name="\E">#REF!</definedName>
    <definedName name="\F">#REF!</definedName>
    <definedName name="\G">#REF!</definedName>
    <definedName name="\H">[1]nonopec!#REF!</definedName>
    <definedName name="\L">[1]nonopec!#REF!</definedName>
    <definedName name="\M">#REF!</definedName>
    <definedName name="\P">[2]MONTHLY!$J$1</definedName>
    <definedName name="\Y">#REF!</definedName>
    <definedName name="\Z">#REF!</definedName>
    <definedName name="_______________________________PG8">#REF!</definedName>
    <definedName name="______________________________PG8">#REF!</definedName>
    <definedName name="_____TOT58">[3]GROWTH!#REF!</definedName>
    <definedName name="____TOT58">[3]GROWTH!#REF!</definedName>
    <definedName name="___TOT58">[3]GROWTH!#REF!</definedName>
    <definedName name="__123Graph_A" hidden="1">[4]PYRAMID!$A$184:$A$263</definedName>
    <definedName name="__123Graph_AGRAPH1" hidden="1">[4]PYRAMID!$A$184:$A$263</definedName>
    <definedName name="__123Graph_AGRAPH2" hidden="1">[4]PYRAMID!$A$184:$A$263</definedName>
    <definedName name="__123Graph_AGRAPH3" hidden="1">[4]PYRAMID!$A$184:$A$263</definedName>
    <definedName name="__123Graph_X" hidden="1">[4]PYRAMID!$D$184:$D$263</definedName>
    <definedName name="__123Graph_XGRAPH1" hidden="1">[4]PYRAMID!$B$184:$B$263</definedName>
    <definedName name="__123Graph_XGRAPH2" hidden="1">[4]PYRAMID!$C$184:$C$263</definedName>
    <definedName name="__123Graph_XGRAPH3" hidden="1">[4]PYRAMID!$D$184:$D$263</definedName>
    <definedName name="__TOT58">[3]GROWTH!#REF!</definedName>
    <definedName name="_88">#REF!</definedName>
    <definedName name="_89">#REF!</definedName>
    <definedName name="_aaV110">[5]QNEWLOR!#REF!</definedName>
    <definedName name="_aIV114">[5]QNEWLOR!#REF!</definedName>
    <definedName name="_aIV190">[5]QNEWLOR!#REF!</definedName>
    <definedName name="_DLX1">#REF!</definedName>
    <definedName name="_DLX1.EMA">#REF!</definedName>
    <definedName name="_DLX1.EMG">#REF!</definedName>
    <definedName name="_DLX10.EMA">[6]GDPQ!#REF!</definedName>
    <definedName name="_DLX11.EMA">#REF!</definedName>
    <definedName name="_DLX12.EMA">#REF!</definedName>
    <definedName name="_DLX13.EMA">'[7]3D.Real.IR'!#REF!</definedName>
    <definedName name="_DLX14.EMA">#REF!</definedName>
    <definedName name="_DLX15.EMA">#REF!</definedName>
    <definedName name="_DLX16.EMA">#REF!</definedName>
    <definedName name="_DLX17.EMA">#REF!</definedName>
    <definedName name="_DLX19.EMA">'[8]3C'!#REF!</definedName>
    <definedName name="_DLX2.EMA">#REF!</definedName>
    <definedName name="_DLX2.EMG">#REF!</definedName>
    <definedName name="_DLX21.EMA">#REF!</definedName>
    <definedName name="_DLX22.EMA">#REF!</definedName>
    <definedName name="_DLX23.EMA">#REF!</definedName>
    <definedName name="_DLX26.EMA">'[9]Fig 2C'!#REF!</definedName>
    <definedName name="_DLX3.EMA">[10]IP!#REF!</definedName>
    <definedName name="_DLX3.EMG">#REF!</definedName>
    <definedName name="_DLX4.EMA">#REF!</definedName>
    <definedName name="_DLX4.EMG">#REF!</definedName>
    <definedName name="_DLX5.EMA">#REF!</definedName>
    <definedName name="_DLX5.EMG">#REF!</definedName>
    <definedName name="_DLX6.EMA">#REF!</definedName>
    <definedName name="_DLX7.EMA">#REF!</definedName>
    <definedName name="_DLX8.EMA">#REF!</definedName>
    <definedName name="_DLX8.EMG">'[11]Slide 19b_TOT'!#REF!</definedName>
    <definedName name="_DLX9.EMA">#REF!</definedName>
    <definedName name="_EX9596">#REF!</definedName>
    <definedName name="_Key1" hidden="1">#REF!</definedName>
    <definedName name="_Key2" hidden="1">#REF!</definedName>
    <definedName name="_Order1" hidden="1">255</definedName>
    <definedName name="_qV196">[5]QNEWLOR!#REF!</definedName>
    <definedName name="_ref2">#REF!</definedName>
    <definedName name="_Sort" hidden="1">#REF!</definedName>
    <definedName name="_TOT58">[3]GROWTH!#REF!</definedName>
    <definedName name="a">#REF!</definedName>
    <definedName name="a\V104">[5]QNEWLOR!#REF!</definedName>
    <definedName name="A2298668K">[12]AUS!$B$1:$B$10,[12]AUS!$B$12:$B$229</definedName>
    <definedName name="A2302453L">[12]AUS!$CF$1:$CF$10,[12]AUS!$CF$88:$CF$229</definedName>
    <definedName name="A2302454R">[12]AUS!$CG$1:$CG$10,[12]AUS!$CG$88:$CG$229</definedName>
    <definedName name="A2302456V">[12]AUS!$CI$1:$CI$10,[12]AUS!$CI$116:$CI$229</definedName>
    <definedName name="A2302457W">[12]AUS!$CJ$1:$CJ$10,[12]AUS!$CJ$116:$CJ$229</definedName>
    <definedName name="A2302458X">[12]AUS!$CK$1:$CK$10,[12]AUS!$CK$12:$CK$229</definedName>
    <definedName name="A2302459A">[12]AUS!$CL$1:$CL$10,[12]AUS!$CL$11:$CL$229</definedName>
    <definedName name="A2302460K">[12]AUS!$CM$1:$CM$10,[12]AUS!$CM$11:$CM$229</definedName>
    <definedName name="A2302462R">[12]AUS!$CO$1:$CO$10,[12]AUS!$CO$11:$CO$229</definedName>
    <definedName name="A2302463T">[12]AUS!$CP$1:$CP$10,[12]AUS!$CP$11:$CP$229</definedName>
    <definedName name="A2302464V">[12]AUS!$CQ$1:$CQ$10,[12]AUS!$CQ$11:$CQ$229</definedName>
    <definedName name="A2302465W">[12]AUS!$CR$1:$CR$10,[12]AUS!$CR$11:$CR$229</definedName>
    <definedName name="A2302466X">[12]AUS!$CS$1:$CS$10,[12]AUS!$CS$11:$CS$229</definedName>
    <definedName name="A2302467A">[12]AUS!$CT$1:$CT$10,[12]AUS!$CT$11:$CT$229</definedName>
    <definedName name="A2302468C">[12]AUS!$CU$1:$CU$10,[12]AUS!$CU$11:$CU$229</definedName>
    <definedName name="A2302469F">[12]AUS!$CV$1:$CV$10,[12]AUS!$CV$11:$CV$229</definedName>
    <definedName name="A2302470R">[12]AUS!$CW$1:$CW$10,[12]AUS!$CW$11:$CW$229</definedName>
    <definedName name="A2302472V">[12]AUS!$CY$1:$CY$10,[12]AUS!$CY$87:$CY$229</definedName>
    <definedName name="A2302473W">[12]AUS!$CZ$1:$CZ$10,[12]AUS!$CZ$87:$CZ$229</definedName>
    <definedName name="A2302474X">[12]AUS!$DA$1:$DA$10,[12]AUS!$DA$87:$DA$229</definedName>
    <definedName name="A2302476C">[12]AUS!$DC$1:$DC$10,[12]AUS!$DC$115:$DC$229</definedName>
    <definedName name="A2302477F">[12]AUS!$DD$1:$DD$10,[12]AUS!$DD$115:$DD$229</definedName>
    <definedName name="A2302478J">[12]AUS!$DE$1:$DE$10,[12]AUS!$DE$11:$DE$229</definedName>
    <definedName name="A2302696F">[12]AUS!$BV$1:$BV$10,[12]AUS!$BV$12:$BV$229</definedName>
    <definedName name="A2302697J">[12]AUS!$BW$1:$BW$10,[12]AUS!$BW$12:$BW$229</definedName>
    <definedName name="A2302699L">[12]AUS!$BY$1:$BY$10,[12]AUS!$BY$12:$BY$229</definedName>
    <definedName name="A2302700K">[12]AUS!$BZ$1:$BZ$10,[12]AUS!$BZ$12:$BZ$229</definedName>
    <definedName name="A2302701L">[12]AUS!$CA$1:$CA$10,[12]AUS!$CA$12:$CA$229</definedName>
    <definedName name="A2302702R">[12]AUS!$CB$1:$CB$10,[12]AUS!$CB$12:$CB$229</definedName>
    <definedName name="A2302703T">[12]AUS!$CC$1:$CC$10,[12]AUS!$CC$12:$CC$229</definedName>
    <definedName name="A2302704V">[12]AUS!$CD$1:$CD$10,[12]AUS!$CD$12:$CD$229</definedName>
    <definedName name="A2302705W">[12]AUS!$CE$1:$CE$10,[12]AUS!$CE$88:$CE$229</definedName>
    <definedName name="A2304190J">[12]AUS!$BP$1:$BP$10,[12]AUS!$BP$87:$BP$229</definedName>
    <definedName name="A2304192L">[12]AUS!$BQ$1:$BQ$10,[12]AUS!$BQ$87:$BQ$229</definedName>
    <definedName name="A2304196W">[12]AUS!$BS$1:$BS$10,[12]AUS!$BS$115:$BS$229</definedName>
    <definedName name="A2304198A">[12]AUS!$BT$1:$BT$10,[12]AUS!$BT$115:$BT$229</definedName>
    <definedName name="A2304200A">[12]AUS!$BU$1:$BU$10,[12]AUS!$BU$11:$BU$229</definedName>
    <definedName name="A2304308C">[12]AUS!$C$1:$C$10,[12]AUS!$C$68:$C$229</definedName>
    <definedName name="A2304312V">[12]AUS!$E$1:$E$10,[12]AUS!$E$12:$E$229</definedName>
    <definedName name="A2304314X">[12]AUS!$F$1:$F$10,[12]AUS!$F$12:$F$229</definedName>
    <definedName name="A2304316C">[12]AUS!$G$1:$G$10,[12]AUS!$G$12:$G$229</definedName>
    <definedName name="A2304318J">[12]AUS!$H$1:$H$10,[12]AUS!$H$12:$H$229</definedName>
    <definedName name="A2304320V">[12]AUS!$I$1:$I$10,[12]AUS!$I$68:$I$229</definedName>
    <definedName name="A2304322X">[12]AUS!$J$1:$J$10,[12]AUS!$J$12:$J$229</definedName>
    <definedName name="A2304324C">[12]AUS!$K$1:$K$10,[12]AUS!$K$88:$K$229</definedName>
    <definedName name="A2304326J">[12]AUS!$L$1:$L$10,[12]AUS!$L$88:$L$229</definedName>
    <definedName name="A2304328L">[12]AUS!$M$1:$M$10,[12]AUS!$M$88:$M$229</definedName>
    <definedName name="A2304332C">[12]AUS!$Q$1:$Q$10,[12]AUS!$Q$12:$Q$229</definedName>
    <definedName name="A2304334J">[12]AUS!$R$1:$R$10,[12]AUS!$R$11:$R$229</definedName>
    <definedName name="A2304336L">[12]AUS!$S$1:$S$10,[12]AUS!$S$67:$S$229</definedName>
    <definedName name="A2304340C">[12]AUS!$U$1:$U$10,[12]AUS!$U$11:$U$229</definedName>
    <definedName name="A2304342J">[12]AUS!$V$1:$V$10,[12]AUS!$V$11:$V$229</definedName>
    <definedName name="A2304344L">[12]AUS!$W$1:$W$10,[12]AUS!$W$11:$W$229</definedName>
    <definedName name="A2304346T">[12]AUS!$X$1:$X$10,[12]AUS!$X$11:$X$229</definedName>
    <definedName name="A2304348W">[12]AUS!$Y$1:$Y$10,[12]AUS!$Y$67:$Y$229</definedName>
    <definedName name="A2304350J">[12]AUS!$Z$1:$Z$10,[12]AUS!$Z$11:$Z$229</definedName>
    <definedName name="A2304352L">[12]AUS!$AA$1:$AA$10,[12]AUS!$AA$67:$AA$229</definedName>
    <definedName name="A2304354T">[12]AUS!$AB$1:$AB$10,[12]AUS!$AB$11:$AB$229</definedName>
    <definedName name="A2304356W">[12]AUS!$AC$1:$AC$10,[12]AUS!$AC$11:$AC$229</definedName>
    <definedName name="A2304360L">[12]AUS!$AE$1:$AE$10,[12]AUS!$AE$87:$AE$229</definedName>
    <definedName name="A2304362T">[12]AUS!$AF$1:$AF$10,[12]AUS!$AF$87:$AF$229</definedName>
    <definedName name="A2304364W">[12]AUS!$AG$1:$AG$10,[12]AUS!$AG$87:$AG$229</definedName>
    <definedName name="A2304368F">[12]AUS!$AK$1:$AK$10,[12]AUS!$AK$11:$AK$229</definedName>
    <definedName name="A2304370T">[12]AUS!$AL$1:$AL$10,[12]AUS!$AL$12:$AL$229</definedName>
    <definedName name="A2304372W">[12]AUS!$AM$1:$AM$10,[12]AUS!$AM$68:$AM$229</definedName>
    <definedName name="A2304376F">[12]AUS!$AO$1:$AO$10,[12]AUS!$AO$12:$AO$229</definedName>
    <definedName name="A2304378K">[12]AUS!$AP$1:$AP$10,[12]AUS!$AP$12:$AP$229</definedName>
    <definedName name="A2304380W">[12]AUS!$AQ$1:$AQ$10,[12]AUS!$AQ$12:$AQ$229</definedName>
    <definedName name="A2304382A">[12]AUS!$AR$1:$AR$10,[12]AUS!$AR$12:$AR$229</definedName>
    <definedName name="A2304384F">[12]AUS!$AS$1:$AS$10,[12]AUS!$AS$68:$AS$229</definedName>
    <definedName name="A2304386K">[12]AUS!$AT$1:$AT$10,[12]AUS!$AT$12:$AT$229</definedName>
    <definedName name="A2304388R">[12]AUS!$AU$1:$AU$10,[12]AUS!$AU$88:$AU$229</definedName>
    <definedName name="A2304390A">[12]AUS!$AV$1:$AV$10,[12]AUS!$AV$88:$AV$229</definedName>
    <definedName name="A2304392F">[12]AUS!$AW$1:$AW$10,[12]AUS!$AW$88:$AW$229</definedName>
    <definedName name="A2304396R">[12]AUS!$AY$1:$AY$10,[12]AUS!$AY$116:$AY$229</definedName>
    <definedName name="A2304398V">[12]AUS!$AZ$1:$AZ$10,[12]AUS!$AZ$116:$AZ$229</definedName>
    <definedName name="A2304400V">[12]AUS!$BA$1:$BA$10,[12]AUS!$BA$12:$BA$229</definedName>
    <definedName name="A2304402X">[12]AUS!$BB$1:$BB$10,[12]AUS!$BB$11:$BB$229</definedName>
    <definedName name="A2304404C">[12]AUS!$BC$1:$BC$10,[12]AUS!$BC$67:$BC$229</definedName>
    <definedName name="A2304408L">[12]AUS!$BE$1:$BE$10,[12]AUS!$BE$11:$BE$229</definedName>
    <definedName name="A2304410X">[12]AUS!$BF$1:$BF$10,[12]AUS!$BF$11:$BF$229</definedName>
    <definedName name="A2304412C">[12]AUS!$BG$1:$BG$10,[12]AUS!$BG$11:$BG$229</definedName>
    <definedName name="A2304414J">[12]AUS!$BH$1:$BH$10,[12]AUS!$BH$11:$BH$229</definedName>
    <definedName name="A2304416L">[12]AUS!$BI$1:$BI$10,[12]AUS!$BI$67:$BI$229</definedName>
    <definedName name="A2304418T">[12]AUS!$BJ$1:$BJ$10,[12]AUS!$BJ$11:$BJ$229</definedName>
    <definedName name="A2304420C">[12]AUS!$BK$1:$BK$10,[12]AUS!$BK$67:$BK$229</definedName>
    <definedName name="A2304422J">[12]AUS!$BL$1:$BL$10,[12]AUS!$BL$11:$BL$229</definedName>
    <definedName name="A2304424L">[12]AUS!$BM$1:$BM$10,[12]AUS!$BM$11:$BM$229</definedName>
    <definedName name="A2304428W">[12]AUS!$BO$1:$BO$10,[12]AUS!$BO$87:$BO$229</definedName>
    <definedName name="A2323381C">[12]AUS!$CX$1:$CX$10,[12]AUS!$CX$11:$CX$229</definedName>
    <definedName name="A2323382F">[12]AUS!$BN$1:$BN$10,[12]AUS!$BN$11:$BN$229</definedName>
    <definedName name="A2323384K">[12]AUS!$AD$1:$AD$10,[12]AUS!$AD$67:$AD$229</definedName>
    <definedName name="A2432928L">[12]AUS!$AI$1:$AI$10,[12]AUS!$AI$115:$AI$229</definedName>
    <definedName name="A2432930X">[12]AUS!$AJ$1:$AJ$10,[12]AUS!$AJ$115:$AJ$229</definedName>
    <definedName name="A2435266T">[12]AUS!$P$1:$P$10,[12]AUS!$P$116:$P$229</definedName>
    <definedName name="A2435282T">[12]AUS!$O$1:$O$10,[12]AUS!$O$116:$O$229</definedName>
    <definedName name="A3606044K">[12]AUS!$D$1:$D$10,[12]AUS!$D$152:$D$229</definedName>
    <definedName name="A3606046R">[12]AUS!$T$1:$T$10,[12]AUS!$T$151:$T$229</definedName>
    <definedName name="A3606048V">[12]AUS!$N$1:$N$10,[12]AUS!$N$152:$N$229</definedName>
    <definedName name="A3606050F">[12]AUS!$AH$1:$AH$10,[12]AUS!$AH$151:$AH$229</definedName>
    <definedName name="A3606052K">[12]AUS!$AN$1:$AN$10,[12]AUS!$AN$152:$AN$229</definedName>
    <definedName name="A3606054R">[12]AUS!$AX$1:$AX$10,[12]AUS!$AX$152:$AX$229</definedName>
    <definedName name="A3606056V">[12]AUS!$BD$1:$BD$10,[12]AUS!$BD$151:$BD$229</definedName>
    <definedName name="A3606058X">[12]AUS!$BR$1:$BR$10,[12]AUS!$BR$151:$BR$229</definedName>
    <definedName name="A3606060K">[12]AUS!$BX$1:$BX$10,[12]AUS!$BX$152:$BX$229</definedName>
    <definedName name="A3606061L">[12]AUS!$CH$1:$CH$10,[12]AUS!$CH$152:$CH$229</definedName>
    <definedName name="A3606062R">[12]AUS!$CN$1:$CN$10,[12]AUS!$CN$151:$CN$229</definedName>
    <definedName name="A3606063T">[12]AUS!$DB$1:$DB$10,[12]AUS!$DB$151:$DB$229</definedName>
    <definedName name="aa">#REF!</definedName>
    <definedName name="abx">#REF!</definedName>
    <definedName name="Actual">#REF!</definedName>
    <definedName name="adaD">#REF!</definedName>
    <definedName name="adrra">#REF!</definedName>
    <definedName name="adsadrr" hidden="1">#REF!</definedName>
    <definedName name="ADSDADADA" hidden="1">#REF!</definedName>
    <definedName name="ALLBIRR">#REF!</definedName>
    <definedName name="AllData">#REF!</definedName>
    <definedName name="ALLSDR">#REF!</definedName>
    <definedName name="alpha">'[13]Int rate table spreads'!$C$7</definedName>
    <definedName name="apigraphs">'[14]Bank Russia 2010'!apigraphs</definedName>
    <definedName name="appendix">[5]QNEWLOR!$J$3:$AU$7,[5]QNEWLOR!$J$21:$AU$77,[5]QNEWLOR!$J$91:$AU$149</definedName>
    <definedName name="as">#REF!</definedName>
    <definedName name="asdrae" hidden="1">#REF!</definedName>
    <definedName name="asdrra">#REF!</definedName>
    <definedName name="ase">#REF!</definedName>
    <definedName name="aser">#REF!</definedName>
    <definedName name="ASK">#REF!</definedName>
    <definedName name="asraa">#REF!</definedName>
    <definedName name="asrraa44">#REF!</definedName>
    <definedName name="ass">'[14]Bank Russia 2010'!ass</definedName>
    <definedName name="ASSUM">#REF!</definedName>
    <definedName name="atlantic">[1]nonopec!$D$424:$D$433</definedName>
    <definedName name="Average_Daily_Depreciation">'[15]Inter-Bank'!$G$5</definedName>
    <definedName name="Average_Weekly_Depreciation">'[15]Inter-Bank'!$K$5</definedName>
    <definedName name="Average_Weekly_Inter_Bank_Exchange_Rate">'[15]Inter-Bank'!$H$5</definedName>
    <definedName name="b">#REF!</definedName>
    <definedName name="BALANCE">[2]MONTHLY!$A$87:$Q$193</definedName>
    <definedName name="BAR">#REF!</definedName>
    <definedName name="bb">#REF!</definedName>
    <definedName name="BDN">#REF!</definedName>
    <definedName name="BID">#REF!</definedName>
    <definedName name="Bla">#REF!</definedName>
    <definedName name="BOG">#REF!</definedName>
    <definedName name="Budget">#REF!</definedName>
    <definedName name="cc">[16]EDT!#REF!</definedName>
    <definedName name="ccc">'[14]Bank Russia 2010'!ccc</definedName>
    <definedName name="change">'[17]2 Pct'!#REF!</definedName>
    <definedName name="chart">#REF!</definedName>
    <definedName name="chartTableData">[18]Japan_EQUITY!$A$11:$E$16</definedName>
    <definedName name="chartTableHeader">[18]Japan_EQUITY!$A$10:$E$10</definedName>
    <definedName name="chartTableName">[18]Japan_EQUITY!$A$9:$A$9</definedName>
    <definedName name="chartTableTotal">[18]Japan_EQUITY!$B$9:$B$9</definedName>
    <definedName name="CLS">[18]Euro_EQUITY!$B$18:$B$101</definedName>
    <definedName name="cmethapp">#REF!,#REF!,#REF!</definedName>
    <definedName name="cmethmain">#REF!</definedName>
    <definedName name="CONS1">[2]MONTHLY!$BP$4:$CA$4</definedName>
    <definedName name="CONS2">[2]MONTHLY!$CB$4:$CM$4</definedName>
    <definedName name="Crt">#REF!</definedName>
    <definedName name="CRUDE1">[2]MONTHLY!$B$437:$Z$444</definedName>
    <definedName name="CRUDE2">[2]MONTHLY!$B$451:$Z$458</definedName>
    <definedName name="CRUDE3">[2]MONTHLY!$B$465:$Z$472</definedName>
    <definedName name="CurMonth">#REF!</definedName>
    <definedName name="Currency">#REF!</definedName>
    <definedName name="CURRENTYEAR">#REF!</definedName>
    <definedName name="cutoff">'[19]LIC cutoff'!$A$2:$B$15</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ily_Depreciation">'[15]Inter-Bank'!$E$5</definedName>
    <definedName name="DAT">[18]Euro_EQUITY!$A$18:$A$101</definedName>
    <definedName name="data">#REF!</definedName>
    <definedName name="data1">#REF!</definedName>
    <definedName name="Data2">#REF!</definedName>
    <definedName name="Dataset">#REF!</definedName>
    <definedName name="Date_Range">[12]AUS!$A$2:$A$10,[12]AUS!$A$11:$A$229</definedName>
    <definedName name="dd">#REF!</definedName>
    <definedName name="Deal_Date">'[15]Inter-Bank'!$B$5</definedName>
    <definedName name="DEBT">#REF!</definedName>
    <definedName name="DLX1.USE">#REF!</definedName>
    <definedName name="ee">#REF!</definedName>
    <definedName name="EJ">#REF!</definedName>
    <definedName name="EK">[20]!EK</definedName>
    <definedName name="eka">#REF!</definedName>
    <definedName name="EURCRUDE87">#REF!</definedName>
    <definedName name="EURCRUDE88">#REF!</definedName>
    <definedName name="EURPROD87">#REF!</definedName>
    <definedName name="EURPROD88">#REF!</definedName>
    <definedName name="EURTOT87">#REF!</definedName>
    <definedName name="EURTOT88">#REF!</definedName>
    <definedName name="eustocks">'[14]Bank Russia 2010'!eustocks</definedName>
    <definedName name="EXPECTARION2">#REF!</definedName>
    <definedName name="fame1">#REF!</definedName>
    <definedName name="fame2">#REF!</definedName>
    <definedName name="fame3">#REF!</definedName>
    <definedName name="fff">#REF!</definedName>
    <definedName name="Fig.1">#REF!</definedName>
    <definedName name="FigTitle">#REF!</definedName>
    <definedName name="Figure.3">#REF!</definedName>
    <definedName name="filterValues">[18]Euro_EQUITY!$A$4:$A$6</definedName>
    <definedName name="Fisca">#REF!</definedName>
    <definedName name="fx">#REF!</definedName>
    <definedName name="gni">[19]GNIpc!$A$1:$R$235</definedName>
    <definedName name="h">'[14]Bank Russia 2010'!h</definedName>
    <definedName name="HIG">[18]Euro_EQUITY!$G$18:$G$101</definedName>
    <definedName name="Highest_Inter_Bank_Rate">'[15]Inter-Bank'!$L$5</definedName>
    <definedName name="HTML_CodePage" hidden="1">1252</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4" hidden="1">TRUE</definedName>
    <definedName name="HTML_OS" hidden="1">0</definedName>
    <definedName name="HTML_PathFile" hidden="1">"v:\prj\iea\intlwbpg\pricexls\crude1.html"</definedName>
    <definedName name="HTML_Title" hidden="1">"Selected Crude Oil Spot Prices"</definedName>
    <definedName name="HVYNONO1">[1]nonopec!#REF!</definedName>
    <definedName name="HVYNONO2">[1]nonopec!#REF!</definedName>
    <definedName name="HVYNONOPEC">[1]nonopec!#REF!</definedName>
    <definedName name="HVYOECD">[1]nonopec!#REF!</definedName>
    <definedName name="HVYOPEC">[1]nonopec!#REF!</definedName>
    <definedName name="HVYSUMM">[1]nonopec!#REF!</definedName>
    <definedName name="INTEREST">#REF!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uf.kugj">'[14]Bank Russia 2010'!iuf.kugj</definedName>
    <definedName name="JAPCRUDE87">#REF!</definedName>
    <definedName name="JAPCRUDE88">#REF!</definedName>
    <definedName name="JAPPROD87">#REF!</definedName>
    <definedName name="JAPPROD88">#REF!</definedName>
    <definedName name="JAPTOT87">#REF!</definedName>
    <definedName name="JAPTOT88">#REF!</definedName>
    <definedName name="k" hidden="1">#REF!</definedName>
    <definedName name="kim">#REF!</definedName>
    <definedName name="LastOpenedWorkSheet">#REF!</definedName>
    <definedName name="LastRefreshed">#REF!</definedName>
    <definedName name="LGTNONO1">[1]nonopec!#REF!</definedName>
    <definedName name="LGTNONO2">[1]nonopec!#REF!</definedName>
    <definedName name="LGTNONOPEC">[1]nonopec!#REF!</definedName>
    <definedName name="LGTNSUMM">[1]nonopec!#REF!</definedName>
    <definedName name="LGTOECD">[1]nonopec!#REF!</definedName>
    <definedName name="LGTOPEC">[1]nonopec!#REF!</definedName>
    <definedName name="LGTPCNT">[1]nonopec!#REF!</definedName>
    <definedName name="LOOKUPMTH">#REF!</definedName>
    <definedName name="LOW">[18]Euro_EQUITY!$F$18:$F$101</definedName>
    <definedName name="Lowest_Inter_Bank_Rate">'[15]Inter-Bank'!$M$5</definedName>
    <definedName name="m">'[14]Bank Russia 2010'!m</definedName>
    <definedName name="maintabs">[5]QNEWLOR!$B$3:$G$17,[5]QNEWLOR!$B$20:$G$87,[5]QNEWLOR!$B$90:$G$159</definedName>
    <definedName name="MEDTERM">#REF!</definedName>
    <definedName name="Million_b_d">[1]nonopec!$D$426:$D$426</definedName>
    <definedName name="Month">#REF!</definedName>
    <definedName name="MonthIndex">#REF!</definedName>
    <definedName name="Monthly_trade_query_from_2000">#REF!</definedName>
    <definedName name="MONTHS">[2]MONTHLY!$BV$3:$CG$3</definedName>
    <definedName name="n">'[14]Bank Russia 2010'!n</definedName>
    <definedName name="NET">[18]Euro_EQUITY!$C$18:$C$101</definedName>
    <definedName name="new">#REF!</definedName>
    <definedName name="nmBlankRow">[19]EDT!#REF!</definedName>
    <definedName name="nmColumnHeader">[19]EDT!$3:$3</definedName>
    <definedName name="nmData">[19]EDT!$B$4:$AA$36</definedName>
    <definedName name="nmIndexTable">[19]EDT!#REF!</definedName>
    <definedName name="nmReportHeader">#N/A</definedName>
    <definedName name="nmRowHeader">[19]EDT!$A$4:$A$36</definedName>
    <definedName name="nmScale">[19]EDT!#REF!</definedName>
    <definedName name="Noah">#REF!</definedName>
    <definedName name="NONOECD1">[1]nonopec!$D$29:$AD$70</definedName>
    <definedName name="NONOECD2">[1]nonopec!$D$71:$AD$135</definedName>
    <definedName name="NONOPEC">[1]nonopec!$D$136:$AD$155</definedName>
    <definedName name="NOPEC1">[2]MONTHLY!$BP$19:$CA$19</definedName>
    <definedName name="NOPEC2">[2]MONTHLY!$CB$19:$CM$19</definedName>
    <definedName name="NORM1">[2]MONTHLY!$A$5:$O$117</definedName>
    <definedName name="NORM2">[2]MONTHLY!$A$422:$Z$491</definedName>
    <definedName name="NORM3">[2]MONTHLY!$A$334:$Z$380</definedName>
    <definedName name="NSUMMARY">[1]nonopec!$D$157:$AD$204</definedName>
    <definedName name="OECD">[1]nonopec!$D$1:$AD$28</definedName>
    <definedName name="OPEC">[1]nonopec!$D$204:$AD$251</definedName>
    <definedName name="OPEC1">[2]MONTHLY!$BP$12:$CA$12</definedName>
    <definedName name="OPEC2">[2]MONTHLY!$CB$12:$CM$12</definedName>
    <definedName name="OPN">[18]Euro_EQUITY!$E$18:$E$101</definedName>
    <definedName name="pc">#REF!</definedName>
    <definedName name="PCC">[18]Euro_EQUITY!$D$18:$D$101</definedName>
    <definedName name="PCNTLGT">[1]nonopec!#REF!</definedName>
    <definedName name="phTableData">[18]Euro_EQUITY!$A$18:$H$101</definedName>
    <definedName name="phTableHeader">[18]Euro_EQUITY!$A$17:$H$17</definedName>
    <definedName name="phTableName">[18]Euro_EQUITY!$A$16:$A$16</definedName>
    <definedName name="power">#REF!</definedName>
    <definedName name="powerdaily">#REF!</definedName>
    <definedName name="PRES1">[1]nonopec!#REF!</definedName>
    <definedName name="PRES2">[1]nonopec!#REF!</definedName>
    <definedName name="PRES3">[1]nonopec!#REF!</definedName>
    <definedName name="_xlnm.Print_Area">#REF!</definedName>
    <definedName name="PRINT_AREA_MI">#REF!</definedName>
    <definedName name="_xlnm.Print_Titles">#REF!</definedName>
    <definedName name="Product">#REF!</definedName>
    <definedName name="qawde">#REF!</definedName>
    <definedName name="Qexports">#REF!</definedName>
    <definedName name="QrtServ">#REF!</definedName>
    <definedName name="quality">[1]nonopec!$D$400:$AD$423</definedName>
    <definedName name="qweqw">#REF!</definedName>
    <definedName name="raaesrr">#REF!</definedName>
    <definedName name="raas">#REF!</definedName>
    <definedName name="REF">#REF!</definedName>
    <definedName name="rgz\dsf">'[14]Bank Russia 2010'!rgz\dsf</definedName>
    <definedName name="rrasrra">#REF!</definedName>
    <definedName name="s">#REF!</definedName>
    <definedName name="Scale">#REF!</definedName>
    <definedName name="ScaleLabel">#REF!</definedName>
    <definedName name="ScaleMultiplier">#REF!</definedName>
    <definedName name="ScaleType">#REF!</definedName>
    <definedName name="SCOTT1">#REF!</definedName>
    <definedName name="sd">#REF!</definedName>
    <definedName name="Sheet1_Chart_2_ChartType" hidden="1">64</definedName>
    <definedName name="sheet2">#REF!</definedName>
    <definedName name="sheetHeader">[18]Euro_EQUITY!$A$1:$A$1</definedName>
    <definedName name="SID">#REF!</definedName>
    <definedName name="SortRange">#REF!</definedName>
    <definedName name="Spread_Between_Highest_and_Lowest_Rates">'[15]Inter-Bank'!$N$5</definedName>
    <definedName name="StartPosition">#REF!</definedName>
    <definedName name="statPriceChangeTableData">[18]Euro_EQUITY!$F$11:$H$13</definedName>
    <definedName name="statPriceChangeTableHeader">[18]Euro_EQUITY!$F$10:$H$10</definedName>
    <definedName name="statPriceTableData">[18]Euro_EQUITY!$A$11:$C$13</definedName>
    <definedName name="statPriceTableHeader">[18]Euro_EQUITY!$A$10:$C$10</definedName>
    <definedName name="statTableName">[18]Euro_EQUITY!$A$9:$A$9</definedName>
    <definedName name="statTurnoverTableData">[18]China_EQUITY!$N$25:$P$27</definedName>
    <definedName name="statTurnoverTableHeader">[18]China_EQUITY!$N$24:$P$24</definedName>
    <definedName name="statUpDownTableData">[18]Euro_EQUITY!$D$11:$E$13</definedName>
    <definedName name="statUpDownTableHeader">[18]Euro_EQUITY!$D$10:$E$10</definedName>
    <definedName name="statVolumeTableData">[18]Japan_EQUITY!$D$21:$H$23</definedName>
    <definedName name="statVolumeTableHeader">[18]Japan_EQUITY!$D$20:$H$20</definedName>
    <definedName name="SUPPLY">[2]MONTHLY!$A$87:$Q$193</definedName>
    <definedName name="SUPPLY2">[2]MONTHLY!$A$422:$Z$477</definedName>
    <definedName name="Tabe">#REF!</definedName>
    <definedName name="Table_3.5b">#REF!</definedName>
    <definedName name="table1">#REF!</definedName>
    <definedName name="textToday">#REF!</definedName>
    <definedName name="TOC">#REF!</definedName>
    <definedName name="TOT00">#REF!</definedName>
    <definedName name="TOV">[18]China_EQUITY!$I$32:$I$110</definedName>
    <definedName name="tt">#REF!</definedName>
    <definedName name="tta">#REF!</definedName>
    <definedName name="ttaa">#REF!</definedName>
    <definedName name="UnitsLabel">#REF!</definedName>
    <definedName name="USCRUDE87">#REF!</definedName>
    <definedName name="USCRUDE88">#REF!</definedName>
    <definedName name="USDIST87">#REF!</definedName>
    <definedName name="USDIST88">#REF!</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VALID_FORMATS">#REF!</definedName>
    <definedName name="VOL">[18]Euro_EQUITY!$H$18:$H$101</definedName>
    <definedName name="vvv">#REF!</definedName>
    <definedName name="Weekly_Depreciation">'[15]Inter-Bank'!$I$5</definedName>
    <definedName name="Weighted_Average_Inter_Bank_Exchange_Rate">'[15]Inter-Bank'!$C$5</definedName>
    <definedName name="wer">#REF!</definedName>
    <definedName name="Xaxis">#REF!</definedName>
    <definedName name="zhu">#REF!</definedName>
    <definedName name="zrrae">#REF!</definedName>
    <definedName name="zzr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9" i="27" l="1"/>
  <c r="F70" i="27"/>
  <c r="F71" i="27"/>
  <c r="F72" i="27"/>
  <c r="F73" i="27"/>
  <c r="F74" i="27"/>
  <c r="F75" i="27"/>
  <c r="F76" i="27"/>
  <c r="F77" i="27"/>
  <c r="F78" i="27"/>
  <c r="F79" i="27"/>
  <c r="F81" i="27"/>
  <c r="F82" i="27"/>
  <c r="F83" i="27"/>
  <c r="F84" i="27"/>
  <c r="F85" i="27"/>
  <c r="F80" i="27"/>
  <c r="F86" i="27"/>
  <c r="F87" i="27"/>
  <c r="F88" i="27"/>
  <c r="F89" i="27"/>
  <c r="F90" i="27"/>
  <c r="F91" i="27"/>
  <c r="F92" i="27"/>
  <c r="F93" i="27"/>
  <c r="F94" i="27"/>
  <c r="F95" i="27"/>
  <c r="F96" i="27"/>
  <c r="F68" i="27"/>
  <c r="J31" i="27" l="1"/>
  <c r="I31" i="27"/>
  <c r="H31" i="27"/>
  <c r="G31" i="27"/>
  <c r="F31" i="27"/>
  <c r="E31" i="27"/>
  <c r="D31" i="27"/>
  <c r="C31" i="27"/>
  <c r="D5" i="10" l="1"/>
</calcChain>
</file>

<file path=xl/sharedStrings.xml><?xml version="1.0" encoding="utf-8"?>
<sst xmlns="http://schemas.openxmlformats.org/spreadsheetml/2006/main" count="637" uniqueCount="249">
  <si>
    <t>Share of world MVA index</t>
  </si>
  <si>
    <t>Brazil</t>
  </si>
  <si>
    <t>China</t>
  </si>
  <si>
    <t>India</t>
  </si>
  <si>
    <t>Indonesia</t>
  </si>
  <si>
    <t>Japan</t>
  </si>
  <si>
    <t>Korea</t>
  </si>
  <si>
    <t>UK</t>
  </si>
  <si>
    <t>US</t>
  </si>
  <si>
    <t>Viet Nam</t>
  </si>
  <si>
    <t>2019-20</t>
  </si>
  <si>
    <t>2020-21</t>
  </si>
  <si>
    <t>2021-22</t>
  </si>
  <si>
    <t>2022-23</t>
  </si>
  <si>
    <t>2023-24</t>
  </si>
  <si>
    <t>2024-25</t>
  </si>
  <si>
    <t>Mining &amp; Quarrying</t>
  </si>
  <si>
    <t>Manufacturing</t>
  </si>
  <si>
    <t>Electricity, Gas, Water Supply &amp; Other Utility Services</t>
  </si>
  <si>
    <t>Construction</t>
  </si>
  <si>
    <t>Industry</t>
  </si>
  <si>
    <t>Q1:2022-23</t>
  </si>
  <si>
    <t>Q2:2022-23</t>
  </si>
  <si>
    <t>Q3:2022-23</t>
  </si>
  <si>
    <t>Q4:2022-23</t>
  </si>
  <si>
    <t>Q1:2023-24</t>
  </si>
  <si>
    <t>Q2:2023-24</t>
  </si>
  <si>
    <t>Q3:2023-24</t>
  </si>
  <si>
    <t>Q4:2023-24</t>
  </si>
  <si>
    <t>Q1:2024-25</t>
  </si>
  <si>
    <t>Q2:2024-25</t>
  </si>
  <si>
    <t>Q3:2024-25</t>
  </si>
  <si>
    <t>Note: Data are based on web releases made since April-June 2000. For each survey round, the final figures as available in the latest web release covering the same have been considered.</t>
  </si>
  <si>
    <t>BAI/BEI  gives a snapshot of demand conditions in the manufacturing sector by combining nine parameters  – (1) overall business situation, (2) production, (3) order books, (4) inventory of raw material, (5) inventory of finished goods, (6) profit margin, (7) employment, (8) exports and (9) capacity utilisation. A value above 100 indicates an expansion of the overall business activity and value below 100 indicates contraction.</t>
  </si>
  <si>
    <t>From 96th survey round, products and industries have been classified as per the national industrial classification (NIC-2008) codes and gross value added (GVA) weights from the Annual Survey of Industries (ASI) of the National Statistical Office (NSO) are used, which are implemented for compilation of summary indices since 2013-14.</t>
  </si>
  <si>
    <t>Q1</t>
  </si>
  <si>
    <t>Q2</t>
  </si>
  <si>
    <t>Q3</t>
  </si>
  <si>
    <t>Q4</t>
  </si>
  <si>
    <t>CU</t>
  </si>
  <si>
    <t>IIP(RHS)</t>
  </si>
  <si>
    <t>HSBC India Purchasing Managers' Index (PMI): For Manufacturing, Services and Composite</t>
  </si>
  <si>
    <t>Index numbers : November 2019 to October 2024</t>
  </si>
  <si>
    <t xml:space="preserve">Month </t>
  </si>
  <si>
    <t xml:space="preserve">HSBC India  manufacturing PMI </t>
  </si>
  <si>
    <t xml:space="preserve">HSBC India services  PMI </t>
  </si>
  <si>
    <t xml:space="preserve">HSBC India composite  PMI </t>
  </si>
  <si>
    <t xml:space="preserve">Cement </t>
  </si>
  <si>
    <t>(Million tonnes)</t>
  </si>
  <si>
    <t xml:space="preserve">Clinker </t>
  </si>
  <si>
    <t xml:space="preserve">Total </t>
  </si>
  <si>
    <t>Cement</t>
  </si>
  <si>
    <t>Years</t>
  </si>
  <si>
    <t>Cement Production</t>
  </si>
  <si>
    <t>Export</t>
  </si>
  <si>
    <t>Import</t>
  </si>
  <si>
    <t>2014-15</t>
  </si>
  <si>
    <t>2015-16</t>
  </si>
  <si>
    <t>2016-17</t>
  </si>
  <si>
    <t>2017-18</t>
  </si>
  <si>
    <t>2018-19</t>
  </si>
  <si>
    <t>FY 25(Apri-Oct)</t>
  </si>
  <si>
    <t>FY 20</t>
  </si>
  <si>
    <t>FY21</t>
  </si>
  <si>
    <t>FY 22</t>
  </si>
  <si>
    <t>FY 23</t>
  </si>
  <si>
    <t>FY 24</t>
  </si>
  <si>
    <t>Production</t>
  </si>
  <si>
    <t>Year</t>
  </si>
  <si>
    <t>Consumption</t>
  </si>
  <si>
    <t>FY 21</t>
  </si>
  <si>
    <t>Sector wise steel demand</t>
  </si>
  <si>
    <t>Building &amp; Construction</t>
  </si>
  <si>
    <t>Infrastructure</t>
  </si>
  <si>
    <t>Automobiles</t>
  </si>
  <si>
    <t>Enginerring and Packaging</t>
  </si>
  <si>
    <t>FY20</t>
  </si>
  <si>
    <t>FY22</t>
  </si>
  <si>
    <t>FY23</t>
  </si>
  <si>
    <t>FY24</t>
  </si>
  <si>
    <t xml:space="preserve">Apr-Nov(FY25) </t>
  </si>
  <si>
    <t xml:space="preserve"> Chemicals </t>
  </si>
  <si>
    <t>Petro-chemicals</t>
  </si>
  <si>
    <t>Installed capacity</t>
  </si>
  <si>
    <t>year</t>
  </si>
  <si>
    <t>in Rs crore</t>
  </si>
  <si>
    <t>2W</t>
  </si>
  <si>
    <t>3W</t>
  </si>
  <si>
    <t>CV</t>
  </si>
  <si>
    <t>PV</t>
  </si>
  <si>
    <t>TRAC</t>
  </si>
  <si>
    <t>Total</t>
  </si>
  <si>
    <t>April-Nov24</t>
  </si>
  <si>
    <t>April-Nov23</t>
  </si>
  <si>
    <t>Electronics Sector</t>
  </si>
  <si>
    <t>Financial Year</t>
  </si>
  <si>
    <t>(INR Crore)</t>
  </si>
  <si>
    <t>(Values in ₹ crore)</t>
  </si>
  <si>
    <t xml:space="preserve">            * Source: Data provided by Industry Associations &amp; DGCI&amp;S</t>
  </si>
  <si>
    <t>Readymade garments</t>
  </si>
  <si>
    <t xml:space="preserve">Cotton textiles </t>
  </si>
  <si>
    <t xml:space="preserve">Man-Made Textiles </t>
  </si>
  <si>
    <t>Handicrafts</t>
  </si>
  <si>
    <t>Carpets</t>
  </si>
  <si>
    <t xml:space="preserve">April-Oct 2023 </t>
  </si>
  <si>
    <t xml:space="preserve">April-Oct 2024 </t>
  </si>
  <si>
    <t>April-Oct 2024</t>
  </si>
  <si>
    <t>Total T&amp;A including Handicrafts</t>
  </si>
  <si>
    <t xml:space="preserve"> USD Million</t>
  </si>
  <si>
    <t>Textile Exports share FY24</t>
  </si>
  <si>
    <t>IP</t>
  </si>
  <si>
    <t>Patents</t>
  </si>
  <si>
    <t>Trademarks</t>
  </si>
  <si>
    <t>Designs</t>
  </si>
  <si>
    <t>Copyrights</t>
  </si>
  <si>
    <t>Filed</t>
  </si>
  <si>
    <t>Grants</t>
  </si>
  <si>
    <t>Regd.</t>
  </si>
  <si>
    <t>Udyam Registration Portal</t>
  </si>
  <si>
    <t>Canada</t>
  </si>
  <si>
    <t>Denmark</t>
  </si>
  <si>
    <t>Finland</t>
  </si>
  <si>
    <t>France</t>
  </si>
  <si>
    <t>Germany</t>
  </si>
  <si>
    <t>Hungary</t>
  </si>
  <si>
    <t>Israel</t>
  </si>
  <si>
    <t>Italy</t>
  </si>
  <si>
    <t>Korea, Rep.</t>
  </si>
  <si>
    <t>Luxembourg</t>
  </si>
  <si>
    <t>Netherlands</t>
  </si>
  <si>
    <t>Norway</t>
  </si>
  <si>
    <t>Portugal</t>
  </si>
  <si>
    <t>Russian Federation</t>
  </si>
  <si>
    <t>Singapore</t>
  </si>
  <si>
    <t>South Africa</t>
  </si>
  <si>
    <t>Spain</t>
  </si>
  <si>
    <t>Sweden</t>
  </si>
  <si>
    <t>Thailand</t>
  </si>
  <si>
    <t>United Kingdom</t>
  </si>
  <si>
    <t>United States</t>
  </si>
  <si>
    <t>Austria</t>
  </si>
  <si>
    <t>Higher</t>
  </si>
  <si>
    <t>Public Sector</t>
  </si>
  <si>
    <t>Private sector</t>
  </si>
  <si>
    <t>Central sector</t>
  </si>
  <si>
    <t>State Sector</t>
  </si>
  <si>
    <t>Sectors</t>
  </si>
  <si>
    <t>Drugs &amp; Pharma</t>
  </si>
  <si>
    <t>Information Technology</t>
  </si>
  <si>
    <t>Transportation</t>
  </si>
  <si>
    <t>Defense Industries</t>
  </si>
  <si>
    <t>Chemicals (Other than fertilizers)</t>
  </si>
  <si>
    <t>Biotechnology</t>
  </si>
  <si>
    <t>Electrical &amp; Electronics</t>
  </si>
  <si>
    <t>Fuels</t>
  </si>
  <si>
    <t>Telecommunications</t>
  </si>
  <si>
    <t>Metallurgical Industries</t>
  </si>
  <si>
    <t>States</t>
  </si>
  <si>
    <t>Andhra Pradesh</t>
  </si>
  <si>
    <t>AP</t>
  </si>
  <si>
    <t>Arunachal Pradesh</t>
  </si>
  <si>
    <t>AR</t>
  </si>
  <si>
    <t>Assam</t>
  </si>
  <si>
    <t>AS</t>
  </si>
  <si>
    <t>Bihar</t>
  </si>
  <si>
    <t>BR</t>
  </si>
  <si>
    <t>Chhattisgarh</t>
  </si>
  <si>
    <t>CH</t>
  </si>
  <si>
    <t>Goa</t>
  </si>
  <si>
    <t>GA</t>
  </si>
  <si>
    <t>Gujarat</t>
  </si>
  <si>
    <t>GJ</t>
  </si>
  <si>
    <t xml:space="preserve">Haryana </t>
  </si>
  <si>
    <t>HR</t>
  </si>
  <si>
    <t>Himachal Pradesh</t>
  </si>
  <si>
    <t>HP</t>
  </si>
  <si>
    <t>Jharkhand</t>
  </si>
  <si>
    <t>JH</t>
  </si>
  <si>
    <t>Karnataka</t>
  </si>
  <si>
    <t>KA</t>
  </si>
  <si>
    <t>Kerala</t>
  </si>
  <si>
    <t>KL</t>
  </si>
  <si>
    <t>Madhya Pradesh</t>
  </si>
  <si>
    <t>MP</t>
  </si>
  <si>
    <t>Maharashtra</t>
  </si>
  <si>
    <t>MH</t>
  </si>
  <si>
    <t>Manipur</t>
  </si>
  <si>
    <t>MN</t>
  </si>
  <si>
    <t>Meghalaya</t>
  </si>
  <si>
    <t>MA</t>
  </si>
  <si>
    <t>Mizoram</t>
  </si>
  <si>
    <t>MZ</t>
  </si>
  <si>
    <t>Nagaland</t>
  </si>
  <si>
    <t>NL</t>
  </si>
  <si>
    <t>Odisha</t>
  </si>
  <si>
    <t>OD</t>
  </si>
  <si>
    <t>Punjab</t>
  </si>
  <si>
    <t>PB</t>
  </si>
  <si>
    <t>Rajasthan</t>
  </si>
  <si>
    <t>RJ</t>
  </si>
  <si>
    <t>Sikkim</t>
  </si>
  <si>
    <t>SK</t>
  </si>
  <si>
    <t>Tamil Nadu</t>
  </si>
  <si>
    <t>TN</t>
  </si>
  <si>
    <t>Telangana</t>
  </si>
  <si>
    <t>TS</t>
  </si>
  <si>
    <t>Tripura</t>
  </si>
  <si>
    <t>TR</t>
  </si>
  <si>
    <t>Uttarakhand</t>
  </si>
  <si>
    <t>Uttar Pradesh</t>
  </si>
  <si>
    <t>UP</t>
  </si>
  <si>
    <t>West Bengal</t>
  </si>
  <si>
    <t>WB</t>
  </si>
  <si>
    <t>ML</t>
  </si>
  <si>
    <t>(in Rs. Lakhs)</t>
  </si>
  <si>
    <t>Industry GSVA</t>
  </si>
  <si>
    <t>Population</t>
  </si>
  <si>
    <t>All States</t>
  </si>
  <si>
    <t>Gross State Value Added by economic activity at constant (2011-12) prices- NAS as on 01-08-2024 for FY23 (2022-23)</t>
  </si>
  <si>
    <t>Codes</t>
  </si>
  <si>
    <t>Mining GSVA</t>
  </si>
  <si>
    <t>Manufacturing GSVA</t>
  </si>
  <si>
    <t>Electricity GSVA</t>
  </si>
  <si>
    <t>Construction GSVA</t>
  </si>
  <si>
    <t xml:space="preserve">Services GSVA </t>
  </si>
  <si>
    <t>Total GSVA</t>
  </si>
  <si>
    <t>All States*</t>
  </si>
  <si>
    <t>*Sum of 28 states</t>
  </si>
  <si>
    <t xml:space="preserve">Share of Industry </t>
  </si>
  <si>
    <t xml:space="preserve">Share of Services </t>
  </si>
  <si>
    <t>State share in total Industrial GSVA</t>
  </si>
  <si>
    <t>PC industrial GSVA</t>
  </si>
  <si>
    <t>Share of Industrial to total GSVA</t>
  </si>
  <si>
    <t>PC construction GSVA</t>
  </si>
  <si>
    <t>Share of construction to total GSVA</t>
  </si>
  <si>
    <t>Factories per person</t>
  </si>
  <si>
    <t>Manufacturing Establishments per person</t>
  </si>
  <si>
    <t>State Code</t>
  </si>
  <si>
    <t>BRAP</t>
  </si>
  <si>
    <t>BRAP Source: https://pib.gov.in/PressReleasePage.aspx?PRID=1838178</t>
  </si>
  <si>
    <t>a</t>
  </si>
  <si>
    <t>FY20 to FY24</t>
  </si>
  <si>
    <t>FY25*</t>
  </si>
  <si>
    <t>Defence</t>
  </si>
  <si>
    <t>Figures in MT</t>
  </si>
  <si>
    <t xml:space="preserve">Production </t>
  </si>
  <si>
    <t>*(as on 25 January 2025)</t>
  </si>
  <si>
    <t>Business Expectations Index</t>
  </si>
  <si>
    <t>Business Sentiments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</si>
</sst>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 #,##0_ ;_ * \-#,##0_ ;_ * &quot;-&quot;??_ ;_ @_ "/>
    <numFmt numFmtId="166" formatCode="0.0%"/>
    <numFmt numFmtId="167" formatCode="0.0000"/>
  </numFmts>
  <fonts count="35"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2"/>
      <color theme="1"/>
      <name val="Georgia"/>
      <family val="1"/>
    </font>
    <font>
      <sz val="11"/>
      <name val="Times New Roman"/>
      <family val="1"/>
    </font>
    <font>
      <sz val="12"/>
      <color rgb="FFFF0000"/>
      <name val="Calibri"/>
      <family val="2"/>
      <scheme val="minor"/>
    </font>
    <font>
      <b/>
      <sz val="12"/>
      <color indexed="62"/>
      <name val="Georgia"/>
      <family val="1"/>
    </font>
    <font>
      <b/>
      <sz val="9"/>
      <color theme="1"/>
      <name val="Arial"/>
      <family val="2"/>
    </font>
    <font>
      <sz val="9"/>
      <color theme="1"/>
      <name val="Arial"/>
      <family val="2"/>
    </font>
    <font>
      <sz val="12"/>
      <name val="Georgia"/>
      <family val="1"/>
    </font>
    <font>
      <b/>
      <sz val="11"/>
      <name val="Times New Roman"/>
      <family val="1"/>
    </font>
    <font>
      <sz val="14"/>
      <color theme="1"/>
      <name val="Georgia"/>
      <family val="1"/>
    </font>
    <font>
      <sz val="12"/>
      <color rgb="FF000000"/>
      <name val="Times New Roman"/>
      <family val="1"/>
    </font>
    <font>
      <b/>
      <sz val="12"/>
      <color rgb="FF000000"/>
      <name val="Times New Roman"/>
      <family val="1"/>
    </font>
    <font>
      <b/>
      <sz val="12"/>
      <color rgb="FF000000"/>
      <name val="Georgia"/>
      <family val="1"/>
    </font>
    <font>
      <sz val="12"/>
      <color rgb="FF000000"/>
      <name val="Georgia"/>
      <family val="1"/>
    </font>
    <font>
      <b/>
      <sz val="12"/>
      <color theme="1"/>
      <name val="Georgia"/>
      <family val="1"/>
    </font>
    <font>
      <b/>
      <sz val="12"/>
      <color theme="1"/>
      <name val="Calibri"/>
      <family val="2"/>
      <scheme val="minor"/>
    </font>
    <font>
      <sz val="10"/>
      <color theme="1"/>
      <name val="Georgia"/>
      <family val="1"/>
    </font>
    <font>
      <sz val="11"/>
      <color theme="1"/>
      <name val="Calibri"/>
      <family val="2"/>
    </font>
    <font>
      <sz val="11"/>
      <color rgb="FF000000"/>
      <name val="Calibri"/>
      <family val="2"/>
    </font>
    <font>
      <b/>
      <sz val="12"/>
      <color rgb="FF000000"/>
      <name val="Arial"/>
      <family val="2"/>
    </font>
    <font>
      <sz val="12"/>
      <color theme="1"/>
      <name val="Arial"/>
      <family val="2"/>
    </font>
    <font>
      <i/>
      <sz val="12"/>
      <color theme="1"/>
      <name val="Arial"/>
      <family val="2"/>
    </font>
    <font>
      <b/>
      <sz val="12"/>
      <name val="Georgia"/>
      <family val="1"/>
    </font>
    <font>
      <b/>
      <sz val="12"/>
      <color theme="1"/>
      <name val="Times New Roman"/>
      <family val="1"/>
    </font>
    <font>
      <sz val="12"/>
      <color theme="1"/>
      <name val="Times New Roman"/>
      <family val="1"/>
    </font>
    <font>
      <sz val="9"/>
      <color theme="1"/>
      <name val="Calibri"/>
      <family val="2"/>
      <scheme val="minor"/>
    </font>
    <font>
      <b/>
      <sz val="11"/>
      <name val="Calibri"/>
      <family val="2"/>
      <scheme val="minor"/>
    </font>
    <font>
      <sz val="11"/>
      <name val="Calibri"/>
      <family val="2"/>
      <scheme val="minor"/>
    </font>
    <font>
      <b/>
      <i/>
      <sz val="11"/>
      <color theme="1"/>
      <name val="Calibri"/>
      <family val="2"/>
      <scheme val="minor"/>
    </font>
    <font>
      <b/>
      <sz val="11"/>
      <color indexed="8"/>
      <name val="Calibri"/>
      <family val="2"/>
    </font>
    <font>
      <b/>
      <sz val="12"/>
      <name val="Calibri"/>
      <family val="2"/>
      <scheme val="minor"/>
    </font>
    <font>
      <sz val="11"/>
      <color theme="1"/>
      <name val="Georgia"/>
      <family val="1"/>
    </font>
  </fonts>
  <fills count="17">
    <fill>
      <patternFill patternType="none"/>
    </fill>
    <fill>
      <patternFill patternType="gray125"/>
    </fill>
    <fill>
      <patternFill patternType="solid">
        <fgColor theme="0" tint="-0.14999847407452621"/>
        <bgColor indexed="64"/>
      </patternFill>
    </fill>
    <fill>
      <patternFill patternType="solid">
        <fgColor rgb="FFD9E1F2"/>
        <bgColor indexed="64"/>
      </patternFill>
    </fill>
    <fill>
      <patternFill patternType="solid">
        <fgColor rgb="FF999999"/>
        <bgColor indexed="64"/>
      </patternFill>
    </fill>
    <fill>
      <patternFill patternType="solid">
        <fgColor rgb="FFFFFF00"/>
        <bgColor indexed="64"/>
      </patternFill>
    </fill>
    <fill>
      <patternFill patternType="solid">
        <fgColor rgb="FFF6C5AC"/>
        <bgColor indexed="64"/>
      </patternFill>
    </fill>
    <fill>
      <patternFill patternType="solid">
        <fgColor rgb="FFFAE2D5"/>
        <bgColor indexed="64"/>
      </patternFill>
    </fill>
    <fill>
      <patternFill patternType="solid">
        <fgColor rgb="FFAEAAAA"/>
        <bgColor indexed="64"/>
      </patternFill>
    </fill>
    <fill>
      <patternFill patternType="solid">
        <fgColor rgb="FFAEAAAA"/>
        <bgColor rgb="FF000000"/>
      </patternFill>
    </fill>
    <fill>
      <patternFill patternType="solid">
        <fgColor rgb="FF8DB4E1"/>
        <bgColor indexed="64"/>
      </patternFill>
    </fill>
    <fill>
      <patternFill patternType="solid">
        <fgColor rgb="FFDCE6F0"/>
        <bgColor indexed="64"/>
      </patternFill>
    </fill>
    <fill>
      <patternFill patternType="solid">
        <fgColor theme="9" tint="0.79998168889431442"/>
        <bgColor theme="9" tint="0.79998168889431442"/>
      </patternFill>
    </fill>
    <fill>
      <patternFill patternType="solid">
        <fgColor theme="9" tint="0.39997558519241921"/>
        <bgColor theme="7" tint="0.59999389629810485"/>
      </patternFill>
    </fill>
    <fill>
      <patternFill patternType="solid">
        <fgColor theme="0"/>
        <bgColor indexed="64"/>
      </patternFill>
    </fill>
    <fill>
      <patternFill patternType="solid">
        <fgColor theme="7" tint="0.59999389629810485"/>
        <bgColor indexed="64"/>
      </patternFill>
    </fill>
    <fill>
      <patternFill patternType="solid">
        <fgColor theme="5" tint="0.59999389629810485"/>
        <bgColor indexed="64"/>
      </patternFill>
    </fill>
  </fills>
  <borders count="37">
    <border>
      <left/>
      <right/>
      <top/>
      <bottom/>
      <diagonal/>
    </border>
    <border>
      <left style="medium">
        <color indexed="64"/>
      </left>
      <right style="medium">
        <color indexed="64"/>
      </right>
      <top/>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rgb="FF8EA9DB"/>
      </left>
      <right/>
      <top style="medium">
        <color rgb="FF8EA9DB"/>
      </top>
      <bottom/>
      <diagonal/>
    </border>
    <border>
      <left/>
      <right/>
      <top style="medium">
        <color rgb="FF8EA9DB"/>
      </top>
      <bottom/>
      <diagonal/>
    </border>
    <border>
      <left/>
      <right style="medium">
        <color rgb="FF8EA9DB"/>
      </right>
      <top style="medium">
        <color rgb="FF8EA9DB"/>
      </top>
      <bottom/>
      <diagonal/>
    </border>
    <border>
      <left style="medium">
        <color rgb="FF8EA9DB"/>
      </left>
      <right/>
      <top/>
      <bottom/>
      <diagonal/>
    </border>
    <border>
      <left/>
      <right style="medium">
        <color rgb="FF8EA9DB"/>
      </right>
      <top/>
      <bottom/>
      <diagonal/>
    </border>
    <border>
      <left style="medium">
        <color rgb="FF8EA9DB"/>
      </left>
      <right/>
      <top/>
      <bottom style="medium">
        <color rgb="FF8EA9DB"/>
      </bottom>
      <diagonal/>
    </border>
    <border>
      <left/>
      <right/>
      <top/>
      <bottom style="medium">
        <color rgb="FF8EA9DB"/>
      </bottom>
      <diagonal/>
    </border>
    <border>
      <left/>
      <right style="medium">
        <color rgb="FF8EA9DB"/>
      </right>
      <top/>
      <bottom style="medium">
        <color rgb="FF8EA9DB"/>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3">
    <xf numFmtId="0" fontId="0"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alignment vertical="center"/>
    </xf>
    <xf numFmtId="0" fontId="2" fillId="0" borderId="0" applyBorder="0"/>
    <xf numFmtId="9" fontId="2" fillId="0" borderId="0" applyFont="0" applyFill="0" applyBorder="0" applyAlignment="0" applyProtection="0"/>
    <xf numFmtId="0" fontId="2" fillId="0" borderId="0" applyBorder="0"/>
    <xf numFmtId="0" fontId="1" fillId="0" borderId="0"/>
    <xf numFmtId="0" fontId="1" fillId="0" borderId="0" applyBorder="0"/>
  </cellStyleXfs>
  <cellXfs count="196">
    <xf numFmtId="0" fontId="0" fillId="0" borderId="0" xfId="0"/>
    <xf numFmtId="0" fontId="4" fillId="0" borderId="0" xfId="0" applyFont="1"/>
    <xf numFmtId="0" fontId="4" fillId="0" borderId="0" xfId="1" applyFont="1"/>
    <xf numFmtId="2" fontId="4" fillId="0" borderId="0" xfId="1" applyNumberFormat="1" applyFont="1"/>
    <xf numFmtId="3" fontId="5" fillId="0" borderId="2" xfId="0" applyNumberFormat="1" applyFont="1" applyBorder="1" applyAlignment="1">
      <alignment horizontal="center" vertical="top"/>
    </xf>
    <xf numFmtId="3" fontId="5" fillId="0" borderId="0" xfId="0" applyNumberFormat="1" applyFont="1" applyAlignment="1">
      <alignment horizontal="center" vertical="top"/>
    </xf>
    <xf numFmtId="3" fontId="0" fillId="0" borderId="0" xfId="0" applyNumberFormat="1"/>
    <xf numFmtId="0" fontId="6" fillId="0" borderId="0" xfId="0" applyFont="1"/>
    <xf numFmtId="2" fontId="6" fillId="0" borderId="0" xfId="0" applyNumberFormat="1" applyFont="1"/>
    <xf numFmtId="0" fontId="7" fillId="0" borderId="1" xfId="0" applyFont="1" applyBorder="1" applyAlignment="1">
      <alignment vertical="top" wrapText="1"/>
    </xf>
    <xf numFmtId="2" fontId="4" fillId="0" borderId="0" xfId="0" applyNumberFormat="1" applyFont="1"/>
    <xf numFmtId="2" fontId="0" fillId="0" borderId="0" xfId="0" applyNumberFormat="1"/>
    <xf numFmtId="0" fontId="7" fillId="0" borderId="0" xfId="0" applyFont="1" applyAlignment="1">
      <alignment vertical="top" wrapText="1"/>
    </xf>
    <xf numFmtId="0" fontId="9" fillId="0" borderId="0" xfId="2" applyFont="1"/>
    <xf numFmtId="0" fontId="8" fillId="0" borderId="5" xfId="2" applyFont="1" applyBorder="1"/>
    <xf numFmtId="0" fontId="9" fillId="0" borderId="5" xfId="2" applyFont="1" applyBorder="1"/>
    <xf numFmtId="164" fontId="9" fillId="0" borderId="5" xfId="2" applyNumberFormat="1" applyFont="1" applyBorder="1"/>
    <xf numFmtId="0" fontId="9" fillId="0" borderId="6" xfId="2" applyFont="1" applyBorder="1"/>
    <xf numFmtId="164" fontId="9" fillId="0" borderId="6" xfId="2" applyNumberFormat="1" applyFont="1" applyBorder="1"/>
    <xf numFmtId="0" fontId="10" fillId="0" borderId="8" xfId="0" applyFont="1" applyBorder="1"/>
    <xf numFmtId="0" fontId="11" fillId="0" borderId="9" xfId="0" applyFont="1" applyBorder="1"/>
    <xf numFmtId="0" fontId="10" fillId="0" borderId="10" xfId="0" applyFont="1" applyBorder="1" applyAlignment="1">
      <alignment horizontal="center"/>
    </xf>
    <xf numFmtId="0" fontId="10" fillId="0" borderId="11" xfId="0" applyFont="1" applyBorder="1" applyAlignment="1">
      <alignment horizontal="center"/>
    </xf>
    <xf numFmtId="0" fontId="11" fillId="0" borderId="11" xfId="0" applyFont="1" applyBorder="1" applyAlignment="1">
      <alignment horizontal="center"/>
    </xf>
    <xf numFmtId="2" fontId="2" fillId="0" borderId="0" xfId="3" applyNumberFormat="1"/>
    <xf numFmtId="0" fontId="2" fillId="0" borderId="0" xfId="2"/>
    <xf numFmtId="17" fontId="2" fillId="0" borderId="0" xfId="2" applyNumberFormat="1"/>
    <xf numFmtId="0" fontId="14" fillId="3" borderId="19" xfId="0" applyFont="1" applyFill="1" applyBorder="1" applyAlignment="1">
      <alignment horizontal="center" vertical="center"/>
    </xf>
    <xf numFmtId="0" fontId="14" fillId="3" borderId="18" xfId="0" applyFont="1" applyFill="1" applyBorder="1" applyAlignment="1">
      <alignment vertical="center"/>
    </xf>
    <xf numFmtId="0" fontId="14" fillId="3" borderId="19" xfId="0" applyFont="1" applyFill="1" applyBorder="1" applyAlignment="1">
      <alignment vertical="center" wrapText="1"/>
    </xf>
    <xf numFmtId="0" fontId="14" fillId="3" borderId="20" xfId="0" applyFont="1" applyFill="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0" xfId="0" applyFont="1" applyFill="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5" fillId="0" borderId="24" xfId="0" applyFont="1" applyBorder="1" applyAlignment="1">
      <alignment horizontal="center" vertical="center" wrapText="1"/>
    </xf>
    <xf numFmtId="0" fontId="14" fillId="0" borderId="24" xfId="0" applyFont="1" applyBorder="1" applyAlignment="1">
      <alignment horizontal="center" vertical="center" wrapText="1"/>
    </xf>
    <xf numFmtId="0" fontId="16" fillId="0" borderId="26" xfId="0" applyFont="1" applyBorder="1" applyAlignment="1">
      <alignment vertical="center" wrapText="1"/>
    </xf>
    <xf numFmtId="0" fontId="16" fillId="0" borderId="24" xfId="0" applyFont="1" applyBorder="1" applyAlignment="1">
      <alignment horizontal="right" vertical="center" wrapText="1"/>
    </xf>
    <xf numFmtId="0" fontId="13" fillId="0" borderId="26" xfId="0" applyFont="1" applyBorder="1" applyAlignment="1">
      <alignment vertical="center" wrapText="1"/>
    </xf>
    <xf numFmtId="0" fontId="13" fillId="0" borderId="24" xfId="0" applyFont="1" applyBorder="1" applyAlignment="1">
      <alignment horizontal="right" vertical="center" wrapText="1"/>
    </xf>
    <xf numFmtId="0" fontId="3" fillId="4"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7" fillId="4" borderId="5" xfId="0" applyFont="1" applyFill="1" applyBorder="1" applyAlignment="1">
      <alignment horizontal="center" vertical="center" wrapText="1"/>
    </xf>
    <xf numFmtId="0" fontId="18" fillId="0" borderId="0" xfId="0" applyFont="1"/>
    <xf numFmtId="0" fontId="19" fillId="0" borderId="0" xfId="4" applyFont="1"/>
    <xf numFmtId="0" fontId="2" fillId="0" borderId="0" xfId="4"/>
    <xf numFmtId="3" fontId="19" fillId="0" borderId="0" xfId="4" applyNumberFormat="1" applyFont="1"/>
    <xf numFmtId="0" fontId="2" fillId="0" borderId="0" xfId="5"/>
    <xf numFmtId="0" fontId="20" fillId="0" borderId="5" xfId="5" applyFont="1" applyBorder="1" applyAlignment="1">
      <alignment horizontal="left"/>
    </xf>
    <xf numFmtId="0" fontId="20" fillId="0" borderId="0" xfId="5" applyFont="1" applyAlignment="1">
      <alignment horizontal="left"/>
    </xf>
    <xf numFmtId="17" fontId="20" fillId="0" borderId="5" xfId="6" applyNumberFormat="1" applyFont="1" applyFill="1" applyBorder="1" applyAlignment="1">
      <alignment horizontal="right" vertical="center"/>
    </xf>
    <xf numFmtId="165" fontId="21" fillId="0" borderId="5" xfId="6" applyNumberFormat="1" applyFont="1" applyFill="1" applyBorder="1" applyAlignment="1">
      <alignment horizontal="right" vertical="center"/>
    </xf>
    <xf numFmtId="165" fontId="2" fillId="0" borderId="0" xfId="5" applyNumberFormat="1"/>
    <xf numFmtId="0" fontId="2" fillId="0" borderId="5" xfId="5" applyBorder="1"/>
    <xf numFmtId="164" fontId="2" fillId="0" borderId="5" xfId="5" applyNumberFormat="1" applyBorder="1"/>
    <xf numFmtId="164" fontId="2" fillId="0" borderId="0" xfId="5" applyNumberFormat="1"/>
    <xf numFmtId="3" fontId="2" fillId="0" borderId="0" xfId="5" applyNumberFormat="1"/>
    <xf numFmtId="3" fontId="2" fillId="0" borderId="5" xfId="5" applyNumberFormat="1" applyBorder="1"/>
    <xf numFmtId="166" fontId="2" fillId="5" borderId="0" xfId="7" applyNumberFormat="1" applyFill="1" applyAlignment="1"/>
    <xf numFmtId="17" fontId="2" fillId="0" borderId="5" xfId="5" applyNumberFormat="1" applyBorder="1"/>
    <xf numFmtId="0" fontId="4" fillId="0" borderId="0" xfId="5" applyFont="1"/>
    <xf numFmtId="0" fontId="4" fillId="0" borderId="5" xfId="5" applyFont="1" applyBorder="1" applyAlignment="1">
      <alignment horizontal="left"/>
    </xf>
    <xf numFmtId="2" fontId="2" fillId="0" borderId="0" xfId="5" applyNumberFormat="1"/>
    <xf numFmtId="2" fontId="4" fillId="0" borderId="0" xfId="5" applyNumberFormat="1" applyFont="1"/>
    <xf numFmtId="0" fontId="22" fillId="7" borderId="27" xfId="4" applyFont="1" applyFill="1" applyBorder="1" applyAlignment="1">
      <alignment horizontal="justify" vertical="center"/>
    </xf>
    <xf numFmtId="0" fontId="22" fillId="7" borderId="27" xfId="4" applyFont="1" applyFill="1" applyBorder="1" applyAlignment="1">
      <alignment horizontal="justify" vertical="center" wrapText="1"/>
    </xf>
    <xf numFmtId="0" fontId="22" fillId="7" borderId="24" xfId="4" applyFont="1" applyFill="1" applyBorder="1" applyAlignment="1">
      <alignment horizontal="justify" vertical="center"/>
    </xf>
    <xf numFmtId="0" fontId="22" fillId="7" borderId="24" xfId="4" applyFont="1" applyFill="1" applyBorder="1" applyAlignment="1">
      <alignment horizontal="justify" vertical="center" wrapText="1"/>
    </xf>
    <xf numFmtId="0" fontId="23" fillId="0" borderId="26" xfId="4" applyFont="1" applyBorder="1" applyAlignment="1">
      <alignment horizontal="justify" vertical="center" wrapText="1"/>
    </xf>
    <xf numFmtId="3" fontId="23" fillId="0" borderId="24" xfId="4" applyNumberFormat="1" applyFont="1" applyBorder="1" applyAlignment="1">
      <alignment horizontal="justify" vertical="center" wrapText="1"/>
    </xf>
    <xf numFmtId="0" fontId="23" fillId="0" borderId="0" xfId="4" applyFont="1" applyAlignment="1">
      <alignment horizontal="justify" vertical="center" wrapText="1"/>
    </xf>
    <xf numFmtId="0" fontId="23" fillId="0" borderId="0" xfId="4" applyFont="1" applyAlignment="1">
      <alignment horizontal="justify" vertical="center"/>
    </xf>
    <xf numFmtId="0" fontId="24" fillId="0" borderId="0" xfId="4" applyFont="1" applyAlignment="1">
      <alignment horizontal="justify" vertical="center"/>
    </xf>
    <xf numFmtId="0" fontId="17" fillId="8" borderId="5" xfId="0" applyFont="1" applyFill="1" applyBorder="1" applyAlignment="1">
      <alignment vertical="center"/>
    </xf>
    <xf numFmtId="0" fontId="25" fillId="9" borderId="5" xfId="0" applyFont="1" applyFill="1" applyBorder="1"/>
    <xf numFmtId="2" fontId="25" fillId="9" borderId="5" xfId="0" applyNumberFormat="1" applyFont="1" applyFill="1" applyBorder="1"/>
    <xf numFmtId="0" fontId="20" fillId="0" borderId="0" xfId="0" applyFont="1"/>
    <xf numFmtId="0" fontId="14" fillId="10" borderId="28" xfId="0" applyFont="1" applyFill="1" applyBorder="1" applyAlignment="1">
      <alignment horizontal="center" vertical="center" wrapText="1"/>
    </xf>
    <xf numFmtId="0" fontId="14" fillId="10" borderId="31" xfId="0" applyFont="1" applyFill="1" applyBorder="1" applyAlignment="1">
      <alignment horizontal="center" vertical="center" wrapText="1"/>
    </xf>
    <xf numFmtId="0" fontId="26" fillId="0" borderId="32" xfId="0" applyFont="1" applyBorder="1" applyAlignment="1">
      <alignment horizontal="left" vertical="center" wrapText="1" indent="1"/>
    </xf>
    <xf numFmtId="0" fontId="26" fillId="0" borderId="32" xfId="0" applyFont="1" applyBorder="1" applyAlignment="1">
      <alignment horizontal="right" vertical="center" wrapText="1"/>
    </xf>
    <xf numFmtId="0" fontId="26" fillId="0" borderId="32" xfId="0" applyFont="1" applyBorder="1" applyAlignment="1">
      <alignment horizontal="center" vertical="center" wrapText="1"/>
    </xf>
    <xf numFmtId="0" fontId="13" fillId="11" borderId="31" xfId="0" applyFont="1" applyFill="1" applyBorder="1" applyAlignment="1">
      <alignment horizontal="center" vertical="center" wrapText="1"/>
    </xf>
    <xf numFmtId="0" fontId="27" fillId="0" borderId="32" xfId="0" applyFont="1" applyBorder="1" applyAlignment="1">
      <alignment horizontal="center" vertical="center" wrapText="1"/>
    </xf>
    <xf numFmtId="0" fontId="27" fillId="0" borderId="32" xfId="0" applyFont="1" applyBorder="1" applyAlignment="1">
      <alignment horizontal="left" vertical="center" wrapText="1" indent="1"/>
    </xf>
    <xf numFmtId="0" fontId="13" fillId="0" borderId="33" xfId="0" applyFont="1" applyBorder="1" applyAlignment="1">
      <alignment horizontal="justify" vertical="center" wrapText="1"/>
    </xf>
    <xf numFmtId="0" fontId="16" fillId="0" borderId="34" xfId="0" applyFont="1" applyBorder="1" applyAlignment="1">
      <alignment horizontal="justify" vertical="center" wrapText="1"/>
    </xf>
    <xf numFmtId="0" fontId="16" fillId="0" borderId="33" xfId="0" applyFont="1" applyBorder="1" applyAlignment="1">
      <alignment horizontal="justify" vertical="center" wrapText="1"/>
    </xf>
    <xf numFmtId="0" fontId="13" fillId="0" borderId="35" xfId="0" applyFont="1" applyBorder="1" applyAlignment="1">
      <alignment horizontal="justify" vertical="center" wrapText="1"/>
    </xf>
    <xf numFmtId="0" fontId="16" fillId="0" borderId="35" xfId="0" applyFont="1" applyBorder="1" applyAlignment="1">
      <alignment horizontal="justify" vertical="center"/>
    </xf>
    <xf numFmtId="0" fontId="13" fillId="0" borderId="36" xfId="0" applyFont="1" applyBorder="1" applyAlignment="1">
      <alignment horizontal="justify" vertical="center" wrapText="1"/>
    </xf>
    <xf numFmtId="0" fontId="16" fillId="0" borderId="33" xfId="0" applyFont="1" applyBorder="1" applyAlignment="1">
      <alignment horizontal="justify" vertical="center"/>
    </xf>
    <xf numFmtId="3" fontId="16" fillId="0" borderId="33" xfId="0" applyNumberFormat="1" applyFont="1" applyBorder="1" applyAlignment="1">
      <alignment horizontal="justify" vertical="center"/>
    </xf>
    <xf numFmtId="3" fontId="13" fillId="0" borderId="33" xfId="0" applyNumberFormat="1" applyFont="1" applyBorder="1" applyAlignment="1">
      <alignment horizontal="justify" vertical="center" wrapText="1"/>
    </xf>
    <xf numFmtId="2" fontId="16" fillId="0" borderId="33" xfId="0" applyNumberFormat="1" applyFont="1" applyBorder="1" applyAlignment="1">
      <alignment horizontal="justify" vertical="center"/>
    </xf>
    <xf numFmtId="0" fontId="3" fillId="12" borderId="5" xfId="0" applyFont="1" applyFill="1" applyBorder="1" applyAlignment="1">
      <alignment horizontal="center"/>
    </xf>
    <xf numFmtId="0" fontId="3" fillId="13" borderId="5" xfId="0" applyFont="1" applyFill="1" applyBorder="1"/>
    <xf numFmtId="0" fontId="1" fillId="0" borderId="0" xfId="11"/>
    <xf numFmtId="0" fontId="3" fillId="0" borderId="0" xfId="11" applyFont="1"/>
    <xf numFmtId="0" fontId="3" fillId="14" borderId="5" xfId="11" applyFont="1" applyFill="1" applyBorder="1"/>
    <xf numFmtId="0" fontId="3" fillId="0" borderId="5" xfId="11" applyFont="1" applyBorder="1"/>
    <xf numFmtId="0" fontId="29" fillId="14" borderId="5" xfId="11" applyFont="1" applyFill="1" applyBorder="1" applyAlignment="1">
      <alignment wrapText="1"/>
    </xf>
    <xf numFmtId="0" fontId="1" fillId="14" borderId="5" xfId="11" applyFill="1" applyBorder="1"/>
    <xf numFmtId="0" fontId="1" fillId="0" borderId="5" xfId="11" applyBorder="1"/>
    <xf numFmtId="1" fontId="1" fillId="14" borderId="5" xfId="11" applyNumberFormat="1" applyFill="1" applyBorder="1"/>
    <xf numFmtId="2" fontId="1" fillId="14" borderId="5" xfId="11" applyNumberFormat="1" applyFill="1" applyBorder="1"/>
    <xf numFmtId="0" fontId="30" fillId="14" borderId="5" xfId="11" applyFont="1" applyFill="1" applyBorder="1" applyProtection="1">
      <protection locked="0"/>
    </xf>
    <xf numFmtId="0" fontId="29" fillId="14" borderId="5" xfId="11" applyFont="1" applyFill="1" applyBorder="1" applyProtection="1">
      <protection locked="0"/>
    </xf>
    <xf numFmtId="0" fontId="1" fillId="15" borderId="5" xfId="11" applyFill="1" applyBorder="1"/>
    <xf numFmtId="1" fontId="0" fillId="15" borderId="5" xfId="12" applyNumberFormat="1" applyFont="1" applyFill="1" applyBorder="1" applyAlignment="1">
      <alignment vertical="center"/>
    </xf>
    <xf numFmtId="0" fontId="31" fillId="0" borderId="0" xfId="11" applyFont="1"/>
    <xf numFmtId="2" fontId="1" fillId="0" borderId="5" xfId="11" applyNumberFormat="1" applyBorder="1"/>
    <xf numFmtId="2" fontId="1" fillId="15" borderId="5" xfId="11" applyNumberFormat="1" applyFill="1" applyBorder="1"/>
    <xf numFmtId="0" fontId="3" fillId="0" borderId="5" xfId="11" applyFont="1" applyBorder="1" applyAlignment="1">
      <alignment wrapText="1"/>
    </xf>
    <xf numFmtId="164" fontId="1" fillId="0" borderId="5" xfId="11" applyNumberFormat="1" applyBorder="1"/>
    <xf numFmtId="0" fontId="32" fillId="0" borderId="5" xfId="11" applyFont="1" applyBorder="1" applyAlignment="1">
      <alignment vertical="top"/>
    </xf>
    <xf numFmtId="0" fontId="32" fillId="0" borderId="5" xfId="11" applyFont="1" applyBorder="1" applyAlignment="1">
      <alignment vertical="top" wrapText="1"/>
    </xf>
    <xf numFmtId="0" fontId="32" fillId="0" borderId="5" xfId="11" applyFont="1" applyBorder="1"/>
    <xf numFmtId="0" fontId="3" fillId="5" borderId="5" xfId="11" applyFont="1" applyFill="1" applyBorder="1"/>
    <xf numFmtId="2" fontId="3" fillId="5" borderId="5" xfId="11" applyNumberFormat="1" applyFont="1" applyFill="1" applyBorder="1"/>
    <xf numFmtId="0" fontId="18" fillId="14" borderId="5" xfId="11" applyFont="1" applyFill="1" applyBorder="1"/>
    <xf numFmtId="2" fontId="1" fillId="0" borderId="0" xfId="11" applyNumberFormat="1"/>
    <xf numFmtId="0" fontId="28" fillId="14" borderId="5" xfId="11" applyFont="1" applyFill="1" applyBorder="1"/>
    <xf numFmtId="0" fontId="33" fillId="14" borderId="5" xfId="11" applyFont="1" applyFill="1" applyBorder="1" applyProtection="1">
      <protection locked="0"/>
    </xf>
    <xf numFmtId="167" fontId="1" fillId="0" borderId="5" xfId="11" applyNumberFormat="1" applyBorder="1"/>
    <xf numFmtId="0" fontId="19" fillId="0" borderId="0" xfId="0" applyFont="1"/>
    <xf numFmtId="0" fontId="17" fillId="0" borderId="0" xfId="0" applyFont="1"/>
    <xf numFmtId="1" fontId="25" fillId="16" borderId="5" xfId="0" applyNumberFormat="1" applyFont="1" applyFill="1" applyBorder="1" applyAlignment="1">
      <alignment horizontal="center"/>
    </xf>
    <xf numFmtId="0" fontId="34" fillId="0" borderId="5" xfId="0" applyFont="1" applyBorder="1" applyAlignment="1">
      <alignment horizontal="center" vertical="center" wrapText="1"/>
    </xf>
    <xf numFmtId="0" fontId="17" fillId="0" borderId="0" xfId="0" applyFont="1" applyAlignment="1">
      <alignment horizontal="center" vertical="center" wrapText="1"/>
    </xf>
    <xf numFmtId="1" fontId="25" fillId="0" borderId="5" xfId="2" applyNumberFormat="1" applyFont="1" applyBorder="1" applyAlignment="1">
      <alignment horizontal="center"/>
    </xf>
    <xf numFmtId="1" fontId="0" fillId="0" borderId="0" xfId="0" applyNumberFormat="1"/>
    <xf numFmtId="1" fontId="2" fillId="0" borderId="0" xfId="3" applyNumberFormat="1"/>
    <xf numFmtId="1" fontId="12" fillId="0" borderId="5" xfId="3" applyNumberFormat="1" applyFont="1" applyBorder="1"/>
    <xf numFmtId="1" fontId="12" fillId="0" borderId="6" xfId="3" applyNumberFormat="1" applyFont="1" applyBorder="1"/>
    <xf numFmtId="1" fontId="12" fillId="0" borderId="12" xfId="3" applyNumberFormat="1" applyFont="1" applyBorder="1"/>
    <xf numFmtId="164" fontId="0" fillId="0" borderId="0" xfId="0" applyNumberFormat="1"/>
    <xf numFmtId="1" fontId="19" fillId="0" borderId="5" xfId="0" applyNumberFormat="1" applyFont="1" applyBorder="1" applyAlignment="1">
      <alignment horizontal="center"/>
    </xf>
    <xf numFmtId="1" fontId="4" fillId="0" borderId="0" xfId="5" applyNumberFormat="1" applyFont="1"/>
    <xf numFmtId="1" fontId="2" fillId="0" borderId="0" xfId="5" applyNumberFormat="1"/>
    <xf numFmtId="0" fontId="0" fillId="0" borderId="0" xfId="0"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9" fillId="2" borderId="5" xfId="2" applyFont="1" applyFill="1" applyBorder="1" applyAlignment="1">
      <alignment horizontal="left" vertical="center" wrapText="1"/>
    </xf>
    <xf numFmtId="0" fontId="8" fillId="0" borderId="3" xfId="2" applyFont="1" applyBorder="1" applyAlignment="1">
      <alignment horizontal="center"/>
    </xf>
    <xf numFmtId="0" fontId="8" fillId="0" borderId="4" xfId="2" applyFont="1" applyBorder="1" applyAlignment="1">
      <alignment horizontal="center"/>
    </xf>
    <xf numFmtId="0" fontId="9" fillId="0" borderId="7" xfId="2" applyFont="1" applyBorder="1" applyAlignment="1">
      <alignment horizontal="center"/>
    </xf>
    <xf numFmtId="0" fontId="14" fillId="3" borderId="0" xfId="0" applyFont="1" applyFill="1" applyAlignment="1">
      <alignment horizontal="center" vertical="center"/>
    </xf>
    <xf numFmtId="0" fontId="14" fillId="3" borderId="17" xfId="0" applyFont="1" applyFill="1" applyBorder="1" applyAlignment="1">
      <alignment horizontal="center" vertical="center"/>
    </xf>
    <xf numFmtId="0" fontId="0" fillId="3" borderId="19" xfId="0" applyFill="1" applyBorder="1" applyAlignment="1">
      <alignment vertical="center"/>
    </xf>
    <xf numFmtId="0" fontId="14" fillId="3" borderId="19" xfId="0" applyFont="1" applyFill="1" applyBorder="1" applyAlignment="1">
      <alignment horizontal="center" vertical="center"/>
    </xf>
    <xf numFmtId="0" fontId="14" fillId="3" borderId="19" xfId="0" applyFont="1" applyFill="1" applyBorder="1" applyAlignment="1">
      <alignment vertical="center"/>
    </xf>
    <xf numFmtId="0" fontId="14" fillId="3" borderId="20" xfId="0" applyFont="1" applyFill="1" applyBorder="1" applyAlignment="1">
      <alignment vertical="center"/>
    </xf>
    <xf numFmtId="0" fontId="13" fillId="3" borderId="13" xfId="0" applyFont="1" applyFill="1" applyBorder="1" applyAlignment="1">
      <alignment vertical="center"/>
    </xf>
    <xf numFmtId="0" fontId="13" fillId="3" borderId="16" xfId="0" applyFont="1" applyFill="1" applyBorder="1" applyAlignment="1">
      <alignment vertical="center"/>
    </xf>
    <xf numFmtId="0" fontId="13" fillId="3" borderId="18" xfId="0" applyFont="1" applyFill="1" applyBorder="1" applyAlignment="1">
      <alignment vertical="center"/>
    </xf>
    <xf numFmtId="0" fontId="13" fillId="3" borderId="14" xfId="0" applyFont="1" applyFill="1" applyBorder="1" applyAlignment="1">
      <alignment vertical="center" wrapText="1"/>
    </xf>
    <xf numFmtId="0" fontId="13" fillId="3" borderId="0" xfId="0" applyFont="1" applyFill="1" applyAlignment="1">
      <alignment vertical="center" wrapText="1"/>
    </xf>
    <xf numFmtId="0" fontId="13" fillId="3" borderId="19" xfId="0" applyFont="1" applyFill="1" applyBorder="1" applyAlignment="1">
      <alignment vertical="center" wrapText="1"/>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0" fillId="3" borderId="0" xfId="0" applyFill="1" applyAlignment="1">
      <alignment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23" xfId="0" applyFont="1" applyBorder="1" applyAlignment="1">
      <alignment vertical="center" wrapText="1"/>
    </xf>
    <xf numFmtId="0" fontId="3" fillId="0" borderId="3" xfId="5" applyFont="1" applyBorder="1" applyAlignment="1">
      <alignment horizontal="center"/>
    </xf>
    <xf numFmtId="0" fontId="22" fillId="6" borderId="8" xfId="4" applyFont="1" applyFill="1" applyBorder="1" applyAlignment="1">
      <alignment horizontal="justify" vertical="center"/>
    </xf>
    <xf numFmtId="0" fontId="22" fillId="6" borderId="9" xfId="4" applyFont="1" applyFill="1" applyBorder="1" applyAlignment="1">
      <alignment horizontal="justify" vertical="center"/>
    </xf>
    <xf numFmtId="0" fontId="22" fillId="6" borderId="21" xfId="4" applyFont="1" applyFill="1" applyBorder="1" applyAlignment="1">
      <alignment horizontal="justify" vertical="center"/>
    </xf>
    <xf numFmtId="0" fontId="22" fillId="7" borderId="22" xfId="4" applyFont="1" applyFill="1" applyBorder="1" applyAlignment="1">
      <alignment horizontal="justify" vertical="center"/>
    </xf>
    <xf numFmtId="0" fontId="22" fillId="7" borderId="26" xfId="4" applyFont="1" applyFill="1" applyBorder="1" applyAlignment="1">
      <alignment horizontal="justify" vertical="center"/>
    </xf>
    <xf numFmtId="0" fontId="23" fillId="0" borderId="10" xfId="4" applyFont="1" applyBorder="1" applyAlignment="1">
      <alignment horizontal="justify" vertical="center" wrapText="1"/>
    </xf>
    <xf numFmtId="0" fontId="23" fillId="0" borderId="2" xfId="4" applyFont="1" applyBorder="1" applyAlignment="1">
      <alignment horizontal="justify" vertical="center" wrapText="1"/>
    </xf>
    <xf numFmtId="0" fontId="4" fillId="0" borderId="0" xfId="0" applyFont="1" applyAlignment="1">
      <alignment horizontal="center"/>
    </xf>
    <xf numFmtId="0" fontId="14" fillId="11" borderId="29"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4" fillId="11" borderId="29" xfId="0" applyFont="1" applyFill="1" applyBorder="1" applyAlignment="1">
      <alignment horizontal="left" vertical="center" wrapText="1" indent="2"/>
    </xf>
    <xf numFmtId="0" fontId="14" fillId="11" borderId="30" xfId="0" applyFont="1" applyFill="1" applyBorder="1" applyAlignment="1">
      <alignment horizontal="left" vertical="center" wrapText="1" indent="2"/>
    </xf>
    <xf numFmtId="0" fontId="14" fillId="11" borderId="29" xfId="0" applyFont="1" applyFill="1" applyBorder="1" applyAlignment="1">
      <alignment horizontal="left" vertical="center" wrapText="1" indent="3"/>
    </xf>
    <xf numFmtId="0" fontId="14" fillId="11" borderId="30" xfId="0" applyFont="1" applyFill="1" applyBorder="1" applyAlignment="1">
      <alignment horizontal="left" vertical="center" wrapText="1" indent="3"/>
    </xf>
    <xf numFmtId="3" fontId="13" fillId="0" borderId="35" xfId="0" applyNumberFormat="1" applyFont="1" applyBorder="1" applyAlignment="1">
      <alignment horizontal="justify" vertical="center" wrapText="1"/>
    </xf>
    <xf numFmtId="3" fontId="13" fillId="0" borderId="36" xfId="0" applyNumberFormat="1" applyFont="1" applyBorder="1" applyAlignment="1">
      <alignment horizontal="justify" vertical="center" wrapText="1"/>
    </xf>
    <xf numFmtId="0" fontId="13" fillId="0" borderId="35" xfId="0" applyFont="1" applyBorder="1" applyAlignment="1">
      <alignment horizontal="justify" vertical="center" wrapText="1"/>
    </xf>
    <xf numFmtId="0" fontId="13" fillId="0" borderId="36" xfId="0" applyFont="1" applyBorder="1" applyAlignment="1">
      <alignment horizontal="justify" vertical="center" wrapText="1"/>
    </xf>
  </cellXfs>
  <cellStyles count="13">
    <cellStyle name="Comma 21" xfId="6" xr:uid="{32501EC4-0D44-4455-80FA-71C719661343}"/>
    <cellStyle name="Normal" xfId="0" builtinId="0"/>
    <cellStyle name="Normal 110" xfId="5" xr:uid="{57A3F969-A916-469C-A10F-7C92ED2AB1D5}"/>
    <cellStyle name="Normal 2" xfId="2" xr:uid="{4A49D071-6357-4AED-AE33-1E6440F2812D}"/>
    <cellStyle name="Normal 2 2" xfId="10" xr:uid="{8B0CC734-D4CD-48C1-8902-F8D586A02648}"/>
    <cellStyle name="Normal 2 3" xfId="12" xr:uid="{0B407FD2-44D3-48B7-949A-A442A11AA389}"/>
    <cellStyle name="Normal 3" xfId="3" xr:uid="{258409F1-8507-4974-BBB5-94B6B75DEF51}"/>
    <cellStyle name="Normal 4" xfId="1" xr:uid="{1070757E-0EF5-4D61-B72A-089BF3816151}"/>
    <cellStyle name="Normal 5" xfId="4" xr:uid="{FBD72EE9-8993-42E6-A986-37CB9AA93C35}"/>
    <cellStyle name="Normal 6" xfId="8" xr:uid="{E79747C2-FAC8-4D1A-8BA9-FE50C34F6598}"/>
    <cellStyle name="Normal 7" xfId="11" xr:uid="{488B2374-2F02-4B41-B444-E7E771457F75}"/>
    <cellStyle name="Percent 2" xfId="7" xr:uid="{6378FEF9-38C6-4B62-8775-70AADEB72E7B}"/>
    <cellStyle name="Percent 3" xfId="9" xr:uid="{AD4ACE6D-EE33-46CD-8E49-6B3AB0ED17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externalLink" Target="externalLinks/externalLink15.xml"/><Relationship Id="rId21" Type="http://schemas.openxmlformats.org/officeDocument/2006/relationships/worksheet" Target="worksheets/sheet21.xml"/><Relationship Id="rId34" Type="http://schemas.openxmlformats.org/officeDocument/2006/relationships/externalLink" Target="externalLinks/externalLink10.xml"/><Relationship Id="rId42" Type="http://schemas.openxmlformats.org/officeDocument/2006/relationships/externalLink" Target="externalLinks/externalLink18.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5.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externalLink" Target="externalLinks/externalLink16.xml"/><Relationship Id="rId45"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4"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43" Type="http://schemas.openxmlformats.org/officeDocument/2006/relationships/externalLink" Target="externalLinks/externalLink19.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externalLink" Target="externalLinks/externalLink14.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image" Target="../media/image5.jpeg"/></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image" Target="../media/image3.jpeg"/><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image" Target="../media/image6.jpeg"/></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image" Target="../media/image7.jpeg"/><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image" Target="../media/image3.jpeg"/></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'chartVII.1(a&amp;b)'!$B$2</c:f>
              <c:strCache>
                <c:ptCount val="1"/>
                <c:pt idx="0">
                  <c:v>Share of world MVA index</c:v>
                </c:pt>
              </c:strCache>
            </c:strRef>
          </c:tx>
          <c:spPr>
            <a:solidFill>
              <a:schemeClr val="accent6"/>
            </a:solidFill>
            <a:ln>
              <a:noFill/>
            </a:ln>
            <a:effectLst/>
          </c:spPr>
          <c:invertIfNegative val="0"/>
          <c:cat>
            <c:strRef>
              <c:f>'chartVII.1(a&amp;b)'!$A$3:$A$11</c:f>
              <c:strCache>
                <c:ptCount val="9"/>
                <c:pt idx="0">
                  <c:v>Brazil</c:v>
                </c:pt>
                <c:pt idx="1">
                  <c:v>China</c:v>
                </c:pt>
                <c:pt idx="2">
                  <c:v>India</c:v>
                </c:pt>
                <c:pt idx="3">
                  <c:v>Indonesia</c:v>
                </c:pt>
                <c:pt idx="4">
                  <c:v>Japan</c:v>
                </c:pt>
                <c:pt idx="5">
                  <c:v>Korea</c:v>
                </c:pt>
                <c:pt idx="6">
                  <c:v>UK</c:v>
                </c:pt>
                <c:pt idx="7">
                  <c:v>US</c:v>
                </c:pt>
                <c:pt idx="8">
                  <c:v>Viet Nam</c:v>
                </c:pt>
              </c:strCache>
            </c:strRef>
          </c:cat>
          <c:val>
            <c:numRef>
              <c:f>'chartVII.1(a&amp;b)'!$B$3:$B$11</c:f>
              <c:numCache>
                <c:formatCode>0.00</c:formatCode>
                <c:ptCount val="9"/>
                <c:pt idx="0">
                  <c:v>3.9394578833597697E-2</c:v>
                </c:pt>
                <c:pt idx="1">
                  <c:v>1</c:v>
                </c:pt>
                <c:pt idx="2">
                  <c:v>9.8515123143153999E-2</c:v>
                </c:pt>
                <c:pt idx="3">
                  <c:v>4.7942098473839102E-2</c:v>
                </c:pt>
                <c:pt idx="4">
                  <c:v>0.21126029713722599</c:v>
                </c:pt>
                <c:pt idx="5">
                  <c:v>9.9511784600149006E-2</c:v>
                </c:pt>
                <c:pt idx="6">
                  <c:v>6.1279209843525001E-2</c:v>
                </c:pt>
                <c:pt idx="7">
                  <c:v>0.48665420794555297</c:v>
                </c:pt>
                <c:pt idx="8">
                  <c:v>1.96844030304981E-2</c:v>
                </c:pt>
              </c:numCache>
            </c:numRef>
          </c:val>
          <c:extLst>
            <c:ext xmlns:c16="http://schemas.microsoft.com/office/drawing/2014/chart" uri="{C3380CC4-5D6E-409C-BE32-E72D297353CC}">
              <c16:uniqueId val="{00000000-FB94-4A9E-ADA4-AF9AD723FF75}"/>
            </c:ext>
          </c:extLst>
        </c:ser>
        <c:dLbls>
          <c:showLegendKey val="0"/>
          <c:showVal val="0"/>
          <c:showCatName val="0"/>
          <c:showSerName val="0"/>
          <c:showPercent val="0"/>
          <c:showBubbleSize val="0"/>
        </c:dLbls>
        <c:gapWidth val="219"/>
        <c:overlap val="-27"/>
        <c:axId val="550421416"/>
        <c:axId val="550426344"/>
      </c:barChart>
      <c:catAx>
        <c:axId val="550421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50426344"/>
        <c:crosses val="autoZero"/>
        <c:auto val="1"/>
        <c:lblAlgn val="ctr"/>
        <c:lblOffset val="100"/>
        <c:noMultiLvlLbl val="0"/>
      </c:catAx>
      <c:valAx>
        <c:axId val="55042634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index</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50421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'chartVII.6a&amp;b'!$B$35</c:f>
              <c:strCache>
                <c:ptCount val="1"/>
                <c:pt idx="0">
                  <c:v> Chemicals </c:v>
                </c:pt>
              </c:strCache>
            </c:strRef>
          </c:tx>
          <c:spPr>
            <a:solidFill>
              <a:schemeClr val="accent4">
                <a:lumMod val="60000"/>
                <a:lumOff val="40000"/>
              </a:schemeClr>
            </a:solidFill>
            <a:ln>
              <a:noFill/>
            </a:ln>
            <a:effectLst/>
          </c:spPr>
          <c:invertIfNegative val="0"/>
          <c:cat>
            <c:strRef>
              <c:f>'chartVII.6a&amp;b'!$A$36:$A$40</c:f>
              <c:strCache>
                <c:ptCount val="4"/>
                <c:pt idx="0">
                  <c:v>FY20</c:v>
                </c:pt>
                <c:pt idx="1">
                  <c:v>FY21</c:v>
                </c:pt>
                <c:pt idx="2">
                  <c:v>FY22</c:v>
                </c:pt>
                <c:pt idx="3">
                  <c:v>FY23</c:v>
                </c:pt>
              </c:strCache>
            </c:strRef>
          </c:cat>
          <c:val>
            <c:numRef>
              <c:f>'chartVII.6a&amp;b'!$B$36:$B$39</c:f>
              <c:numCache>
                <c:formatCode>0</c:formatCode>
                <c:ptCount val="4"/>
                <c:pt idx="0">
                  <c:v>15159943</c:v>
                </c:pt>
                <c:pt idx="1">
                  <c:v>15652413</c:v>
                </c:pt>
                <c:pt idx="2">
                  <c:v>16177762</c:v>
                </c:pt>
                <c:pt idx="3">
                  <c:v>16538177</c:v>
                </c:pt>
              </c:numCache>
            </c:numRef>
          </c:val>
          <c:extLst>
            <c:ext xmlns:c16="http://schemas.microsoft.com/office/drawing/2014/chart" uri="{C3380CC4-5D6E-409C-BE32-E72D297353CC}">
              <c16:uniqueId val="{00000000-389A-48ED-A981-CA708CAB30E8}"/>
            </c:ext>
          </c:extLst>
        </c:ser>
        <c:ser>
          <c:idx val="1"/>
          <c:order val="1"/>
          <c:tx>
            <c:strRef>
              <c:f>'chartVII.6a&amp;b'!$C$35</c:f>
              <c:strCache>
                <c:ptCount val="1"/>
                <c:pt idx="0">
                  <c:v>Petro-chemicals</c:v>
                </c:pt>
              </c:strCache>
            </c:strRef>
          </c:tx>
          <c:spPr>
            <a:solidFill>
              <a:schemeClr val="accent6">
                <a:lumMod val="60000"/>
                <a:lumOff val="40000"/>
              </a:schemeClr>
            </a:solidFill>
            <a:ln>
              <a:noFill/>
            </a:ln>
            <a:effectLst/>
          </c:spPr>
          <c:invertIfNegative val="0"/>
          <c:cat>
            <c:strRef>
              <c:f>'chartVII.6a&amp;b'!$A$36:$A$40</c:f>
              <c:strCache>
                <c:ptCount val="4"/>
                <c:pt idx="0">
                  <c:v>FY20</c:v>
                </c:pt>
                <c:pt idx="1">
                  <c:v>FY21</c:v>
                </c:pt>
                <c:pt idx="2">
                  <c:v>FY22</c:v>
                </c:pt>
                <c:pt idx="3">
                  <c:v>FY23</c:v>
                </c:pt>
              </c:strCache>
            </c:strRef>
          </c:cat>
          <c:val>
            <c:numRef>
              <c:f>'chartVII.6a&amp;b'!$C$36:$C$39</c:f>
              <c:numCache>
                <c:formatCode>0</c:formatCode>
                <c:ptCount val="4"/>
                <c:pt idx="0">
                  <c:v>48933311</c:v>
                </c:pt>
                <c:pt idx="1">
                  <c:v>50438760</c:v>
                </c:pt>
                <c:pt idx="2">
                  <c:v>50612396</c:v>
                </c:pt>
                <c:pt idx="3">
                  <c:v>50779096</c:v>
                </c:pt>
              </c:numCache>
            </c:numRef>
          </c:val>
          <c:extLst>
            <c:ext xmlns:c16="http://schemas.microsoft.com/office/drawing/2014/chart" uri="{C3380CC4-5D6E-409C-BE32-E72D297353CC}">
              <c16:uniqueId val="{00000001-389A-48ED-A981-CA708CAB30E8}"/>
            </c:ext>
          </c:extLst>
        </c:ser>
        <c:dLbls>
          <c:showLegendKey val="0"/>
          <c:showVal val="0"/>
          <c:showCatName val="0"/>
          <c:showSerName val="0"/>
          <c:showPercent val="0"/>
          <c:showBubbleSize val="0"/>
        </c:dLbls>
        <c:gapWidth val="219"/>
        <c:overlap val="-27"/>
        <c:axId val="2015081200"/>
        <c:axId val="2015081680"/>
      </c:barChart>
      <c:catAx>
        <c:axId val="2015081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2015081680"/>
        <c:crosses val="autoZero"/>
        <c:auto val="1"/>
        <c:lblAlgn val="ctr"/>
        <c:lblOffset val="100"/>
        <c:noMultiLvlLbl val="0"/>
      </c:catAx>
      <c:valAx>
        <c:axId val="2015081680"/>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r>
                  <a:rPr lang="en-IN" sz="1400"/>
                  <a:t> million metric tonnes</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2015081200"/>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'chartVII.7'!$C$2</c:f>
              <c:strCache>
                <c:ptCount val="1"/>
                <c:pt idx="0">
                  <c:v>Export</c:v>
                </c:pt>
              </c:strCache>
            </c:strRef>
          </c:tx>
          <c:spPr>
            <a:blipFill>
              <a:blip xmlns:r="http://schemas.openxmlformats.org/officeDocument/2006/relationships" r:embed="rId3"/>
              <a:tile tx="0" ty="0" sx="100000" sy="100000" flip="none" algn="tl"/>
            </a:blipFill>
            <a:ln>
              <a:noFill/>
            </a:ln>
            <a:effectLst/>
          </c:spPr>
          <c:invertIfNegative val="0"/>
          <c:cat>
            <c:strRef>
              <c:f>'chartVII.7'!$A$8:$A$12</c:f>
              <c:strCache>
                <c:ptCount val="5"/>
                <c:pt idx="0">
                  <c:v>FY20</c:v>
                </c:pt>
                <c:pt idx="1">
                  <c:v>FY21</c:v>
                </c:pt>
                <c:pt idx="2">
                  <c:v>FY22</c:v>
                </c:pt>
                <c:pt idx="3">
                  <c:v>FY23</c:v>
                </c:pt>
                <c:pt idx="4">
                  <c:v>FY24</c:v>
                </c:pt>
              </c:strCache>
            </c:strRef>
          </c:cat>
          <c:val>
            <c:numRef>
              <c:f>'chartVII.7'!$C$8:$C$12</c:f>
              <c:numCache>
                <c:formatCode>#,##0</c:formatCode>
                <c:ptCount val="5"/>
                <c:pt idx="0">
                  <c:v>21248</c:v>
                </c:pt>
                <c:pt idx="1">
                  <c:v>17735</c:v>
                </c:pt>
                <c:pt idx="2">
                  <c:v>22980</c:v>
                </c:pt>
                <c:pt idx="3">
                  <c:v>26871</c:v>
                </c:pt>
                <c:pt idx="4">
                  <c:v>31521</c:v>
                </c:pt>
              </c:numCache>
            </c:numRef>
          </c:val>
          <c:extLst>
            <c:ext xmlns:c16="http://schemas.microsoft.com/office/drawing/2014/chart" uri="{C3380CC4-5D6E-409C-BE32-E72D297353CC}">
              <c16:uniqueId val="{00000000-602A-4884-8606-D6FE830B7326}"/>
            </c:ext>
          </c:extLst>
        </c:ser>
        <c:ser>
          <c:idx val="2"/>
          <c:order val="2"/>
          <c:tx>
            <c:strRef>
              <c:f>'chartVII.7'!$D$2</c:f>
              <c:strCache>
                <c:ptCount val="1"/>
                <c:pt idx="0">
                  <c:v>Import</c:v>
                </c:pt>
              </c:strCache>
            </c:strRef>
          </c:tx>
          <c:spPr>
            <a:blipFill>
              <a:blip xmlns:r="http://schemas.openxmlformats.org/officeDocument/2006/relationships" r:embed="rId4"/>
              <a:tile tx="0" ty="0" sx="100000" sy="100000" flip="none" algn="tl"/>
            </a:blipFill>
            <a:ln>
              <a:noFill/>
            </a:ln>
            <a:effectLst/>
          </c:spPr>
          <c:invertIfNegative val="0"/>
          <c:cat>
            <c:strRef>
              <c:f>'chartVII.7'!$A$8:$A$12</c:f>
              <c:strCache>
                <c:ptCount val="5"/>
                <c:pt idx="0">
                  <c:v>FY20</c:v>
                </c:pt>
                <c:pt idx="1">
                  <c:v>FY21</c:v>
                </c:pt>
                <c:pt idx="2">
                  <c:v>FY22</c:v>
                </c:pt>
                <c:pt idx="3">
                  <c:v>FY23</c:v>
                </c:pt>
                <c:pt idx="4">
                  <c:v>FY24</c:v>
                </c:pt>
              </c:strCache>
            </c:strRef>
          </c:cat>
          <c:val>
            <c:numRef>
              <c:f>'chartVII.7'!$D$8:$D$12</c:f>
              <c:numCache>
                <c:formatCode>#,##0</c:formatCode>
                <c:ptCount val="5"/>
                <c:pt idx="0">
                  <c:v>51709</c:v>
                </c:pt>
                <c:pt idx="1">
                  <c:v>35101</c:v>
                </c:pt>
                <c:pt idx="2">
                  <c:v>49984</c:v>
                </c:pt>
                <c:pt idx="3">
                  <c:v>72319</c:v>
                </c:pt>
                <c:pt idx="4">
                  <c:v>82631</c:v>
                </c:pt>
              </c:numCache>
            </c:numRef>
          </c:val>
          <c:extLst>
            <c:ext xmlns:c16="http://schemas.microsoft.com/office/drawing/2014/chart" uri="{C3380CC4-5D6E-409C-BE32-E72D297353CC}">
              <c16:uniqueId val="{00000001-602A-4884-8606-D6FE830B7326}"/>
            </c:ext>
          </c:extLst>
        </c:ser>
        <c:dLbls>
          <c:showLegendKey val="0"/>
          <c:showVal val="0"/>
          <c:showCatName val="0"/>
          <c:showSerName val="0"/>
          <c:showPercent val="0"/>
          <c:showBubbleSize val="0"/>
        </c:dLbls>
        <c:gapWidth val="219"/>
        <c:overlap val="-27"/>
        <c:axId val="579438360"/>
        <c:axId val="579438008"/>
      </c:barChart>
      <c:lineChart>
        <c:grouping val="standard"/>
        <c:varyColors val="0"/>
        <c:ser>
          <c:idx val="0"/>
          <c:order val="0"/>
          <c:tx>
            <c:strRef>
              <c:f>'chartVII.7'!$B$2</c:f>
              <c:strCache>
                <c:ptCount val="1"/>
                <c:pt idx="0">
                  <c:v>Production </c:v>
                </c:pt>
              </c:strCache>
            </c:strRef>
          </c:tx>
          <c:spPr>
            <a:ln w="28575" cap="rnd">
              <a:solidFill>
                <a:schemeClr val="accent2">
                  <a:lumMod val="60000"/>
                  <a:lumOff val="40000"/>
                </a:schemeClr>
              </a:solidFill>
              <a:round/>
            </a:ln>
            <a:effectLst/>
          </c:spPr>
          <c:marker>
            <c:symbol val="circle"/>
            <c:size val="5"/>
            <c:spPr>
              <a:solidFill>
                <a:schemeClr val="accent1"/>
              </a:solidFill>
              <a:ln w="9525">
                <a:solidFill>
                  <a:schemeClr val="accent2">
                    <a:lumMod val="60000"/>
                    <a:lumOff val="40000"/>
                  </a:schemeClr>
                </a:solidFill>
              </a:ln>
              <a:effectLst/>
            </c:spPr>
          </c:marker>
          <c:cat>
            <c:strRef>
              <c:f>'chartVII.7'!$A$8:$A$12</c:f>
              <c:strCache>
                <c:ptCount val="5"/>
                <c:pt idx="0">
                  <c:v>FY20</c:v>
                </c:pt>
                <c:pt idx="1">
                  <c:v>FY21</c:v>
                </c:pt>
                <c:pt idx="2">
                  <c:v>FY22</c:v>
                </c:pt>
                <c:pt idx="3">
                  <c:v>FY23</c:v>
                </c:pt>
                <c:pt idx="4">
                  <c:v>FY24</c:v>
                </c:pt>
              </c:strCache>
            </c:strRef>
          </c:cat>
          <c:val>
            <c:numRef>
              <c:f>'chartVII.7'!$B$8:$B$12</c:f>
              <c:numCache>
                <c:formatCode>#,##0</c:formatCode>
                <c:ptCount val="5"/>
                <c:pt idx="0">
                  <c:v>108042</c:v>
                </c:pt>
                <c:pt idx="1">
                  <c:v>159087</c:v>
                </c:pt>
                <c:pt idx="2">
                  <c:v>115984</c:v>
                </c:pt>
                <c:pt idx="3">
                  <c:v>134092</c:v>
                </c:pt>
                <c:pt idx="4">
                  <c:v>185858</c:v>
                </c:pt>
              </c:numCache>
            </c:numRef>
          </c:val>
          <c:smooth val="1"/>
          <c:extLst>
            <c:ext xmlns:c16="http://schemas.microsoft.com/office/drawing/2014/chart" uri="{C3380CC4-5D6E-409C-BE32-E72D297353CC}">
              <c16:uniqueId val="{00000002-602A-4884-8606-D6FE830B7326}"/>
            </c:ext>
          </c:extLst>
        </c:ser>
        <c:dLbls>
          <c:showLegendKey val="0"/>
          <c:showVal val="0"/>
          <c:showCatName val="0"/>
          <c:showSerName val="0"/>
          <c:showPercent val="0"/>
          <c:showBubbleSize val="0"/>
        </c:dLbls>
        <c:marker val="1"/>
        <c:smooth val="0"/>
        <c:axId val="579438360"/>
        <c:axId val="579438008"/>
      </c:lineChart>
      <c:catAx>
        <c:axId val="57943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79438008"/>
        <c:crosses val="autoZero"/>
        <c:auto val="1"/>
        <c:lblAlgn val="ctr"/>
        <c:lblOffset val="100"/>
        <c:noMultiLvlLbl val="0"/>
      </c:catAx>
      <c:valAx>
        <c:axId val="5794380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 in ₹  thousan crore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79438360"/>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'chartVII.8'!$C$110</c:f>
              <c:strCache>
                <c:ptCount val="1"/>
                <c:pt idx="0">
                  <c:v>April-Nov23</c:v>
                </c:pt>
              </c:strCache>
            </c:strRef>
          </c:tx>
          <c:spPr>
            <a:solidFill>
              <a:schemeClr val="accent2">
                <a:lumMod val="75000"/>
              </a:schemeClr>
            </a:solidFill>
            <a:ln>
              <a:noFill/>
            </a:ln>
            <a:effectLst/>
          </c:spPr>
          <c:invertIfNegative val="0"/>
          <c:cat>
            <c:strRef>
              <c:f>'chartVII.8'!$D$109:$I$109</c:f>
              <c:strCache>
                <c:ptCount val="6"/>
                <c:pt idx="0">
                  <c:v>2W</c:v>
                </c:pt>
                <c:pt idx="1">
                  <c:v>3W</c:v>
                </c:pt>
                <c:pt idx="2">
                  <c:v>CV</c:v>
                </c:pt>
                <c:pt idx="3">
                  <c:v>PV</c:v>
                </c:pt>
                <c:pt idx="4">
                  <c:v>TRAC</c:v>
                </c:pt>
                <c:pt idx="5">
                  <c:v>Total</c:v>
                </c:pt>
              </c:strCache>
            </c:strRef>
          </c:cat>
          <c:val>
            <c:numRef>
              <c:f>'chartVII.8'!$D$110:$I$110</c:f>
              <c:numCache>
                <c:formatCode>0</c:formatCode>
                <c:ptCount val="6"/>
                <c:pt idx="0">
                  <c:v>6.6749022917851786</c:v>
                </c:pt>
                <c:pt idx="1">
                  <c:v>60.04571829023606</c:v>
                </c:pt>
                <c:pt idx="2">
                  <c:v>7.4440085981412052</c:v>
                </c:pt>
                <c:pt idx="3">
                  <c:v>9.2255645123870078</c:v>
                </c:pt>
                <c:pt idx="4">
                  <c:v>7.9662289215091553</c:v>
                </c:pt>
                <c:pt idx="5">
                  <c:v>8.8768221418205293</c:v>
                </c:pt>
              </c:numCache>
            </c:numRef>
          </c:val>
          <c:extLst>
            <c:ext xmlns:c16="http://schemas.microsoft.com/office/drawing/2014/chart" uri="{C3380CC4-5D6E-409C-BE32-E72D297353CC}">
              <c16:uniqueId val="{00000000-C21B-419E-A24A-3D214816645A}"/>
            </c:ext>
          </c:extLst>
        </c:ser>
        <c:ser>
          <c:idx val="1"/>
          <c:order val="1"/>
          <c:tx>
            <c:strRef>
              <c:f>'chartVII.8'!$C$111</c:f>
              <c:strCache>
                <c:ptCount val="1"/>
                <c:pt idx="0">
                  <c:v>April-Nov24</c:v>
                </c:pt>
              </c:strCache>
            </c:strRef>
          </c:tx>
          <c:spPr>
            <a:solidFill>
              <a:schemeClr val="accent4">
                <a:lumMod val="75000"/>
              </a:schemeClr>
            </a:solidFill>
            <a:ln>
              <a:noFill/>
            </a:ln>
            <a:effectLst/>
          </c:spPr>
          <c:invertIfNegative val="0"/>
          <c:cat>
            <c:strRef>
              <c:f>'chartVII.8'!$D$109:$I$109</c:f>
              <c:strCache>
                <c:ptCount val="6"/>
                <c:pt idx="0">
                  <c:v>2W</c:v>
                </c:pt>
                <c:pt idx="1">
                  <c:v>3W</c:v>
                </c:pt>
                <c:pt idx="2">
                  <c:v>CV</c:v>
                </c:pt>
                <c:pt idx="3">
                  <c:v>PV</c:v>
                </c:pt>
                <c:pt idx="4">
                  <c:v>TRAC</c:v>
                </c:pt>
                <c:pt idx="5">
                  <c:v>Total</c:v>
                </c:pt>
              </c:strCache>
            </c:strRef>
          </c:cat>
          <c:val>
            <c:numRef>
              <c:f>'chartVII.8'!$D$111:$I$111</c:f>
              <c:numCache>
                <c:formatCode>0</c:formatCode>
                <c:ptCount val="6"/>
                <c:pt idx="0">
                  <c:v>13.939864720691752</c:v>
                </c:pt>
                <c:pt idx="1">
                  <c:v>7.6999864468979107</c:v>
                </c:pt>
                <c:pt idx="2">
                  <c:v>-0.38222415019588674</c:v>
                </c:pt>
                <c:pt idx="3">
                  <c:v>3.3826458850036323</c:v>
                </c:pt>
                <c:pt idx="4">
                  <c:v>-3.3036739480808652</c:v>
                </c:pt>
                <c:pt idx="5">
                  <c:v>10.77026622111239</c:v>
                </c:pt>
              </c:numCache>
            </c:numRef>
          </c:val>
          <c:extLst>
            <c:ext xmlns:c16="http://schemas.microsoft.com/office/drawing/2014/chart" uri="{C3380CC4-5D6E-409C-BE32-E72D297353CC}">
              <c16:uniqueId val="{00000001-C21B-419E-A24A-3D214816645A}"/>
            </c:ext>
          </c:extLst>
        </c:ser>
        <c:dLbls>
          <c:showLegendKey val="0"/>
          <c:showVal val="0"/>
          <c:showCatName val="0"/>
          <c:showSerName val="0"/>
          <c:showPercent val="0"/>
          <c:showBubbleSize val="0"/>
        </c:dLbls>
        <c:gapWidth val="219"/>
        <c:overlap val="-27"/>
        <c:axId val="27951696"/>
        <c:axId val="27931056"/>
      </c:barChart>
      <c:catAx>
        <c:axId val="2795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27931056"/>
        <c:crosses val="autoZero"/>
        <c:auto val="1"/>
        <c:lblAlgn val="ctr"/>
        <c:lblOffset val="100"/>
        <c:noMultiLvlLbl val="0"/>
      </c:catAx>
      <c:valAx>
        <c:axId val="27931056"/>
        <c:scaling>
          <c:orientation val="minMax"/>
          <c:max val="65"/>
          <c:min val="-5"/>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per 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27951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Georgia" panose="02040502050405020303"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'chartVII.9'!$E$21</c:f>
              <c:strCache>
                <c:ptCount val="1"/>
                <c:pt idx="0">
                  <c:v>Export</c:v>
                </c:pt>
              </c:strCache>
            </c:strRef>
          </c:tx>
          <c:spPr>
            <a:solidFill>
              <a:schemeClr val="accent6">
                <a:lumMod val="60000"/>
                <a:lumOff val="40000"/>
              </a:schemeClr>
            </a:solidFill>
            <a:ln>
              <a:noFill/>
            </a:ln>
            <a:effectLst/>
          </c:spPr>
          <c:invertIfNegative val="0"/>
          <c:cat>
            <c:strRef>
              <c:f>'chartVII.9'!$C$23:$C$27</c:f>
              <c:strCache>
                <c:ptCount val="5"/>
                <c:pt idx="0">
                  <c:v>FY20</c:v>
                </c:pt>
                <c:pt idx="1">
                  <c:v>FY21</c:v>
                </c:pt>
                <c:pt idx="2">
                  <c:v>FY22</c:v>
                </c:pt>
                <c:pt idx="3">
                  <c:v>FY23</c:v>
                </c:pt>
                <c:pt idx="4">
                  <c:v>FY24</c:v>
                </c:pt>
              </c:strCache>
            </c:strRef>
          </c:cat>
          <c:val>
            <c:numRef>
              <c:f>'chartVII.9'!$E$23:$E$27</c:f>
              <c:numCache>
                <c:formatCode>#,##0</c:formatCode>
                <c:ptCount val="5"/>
                <c:pt idx="0">
                  <c:v>82929</c:v>
                </c:pt>
                <c:pt idx="1">
                  <c:v>81822</c:v>
                </c:pt>
                <c:pt idx="2">
                  <c:v>116895</c:v>
                </c:pt>
                <c:pt idx="3">
                  <c:v>189934</c:v>
                </c:pt>
                <c:pt idx="4">
                  <c:v>241157</c:v>
                </c:pt>
              </c:numCache>
            </c:numRef>
          </c:val>
          <c:extLst>
            <c:ext xmlns:c16="http://schemas.microsoft.com/office/drawing/2014/chart" uri="{C3380CC4-5D6E-409C-BE32-E72D297353CC}">
              <c16:uniqueId val="{00000000-B1F8-484B-B5FF-1A9948DE22E5}"/>
            </c:ext>
          </c:extLst>
        </c:ser>
        <c:ser>
          <c:idx val="2"/>
          <c:order val="2"/>
          <c:tx>
            <c:strRef>
              <c:f>'chartVII.9'!$F$21</c:f>
              <c:strCache>
                <c:ptCount val="1"/>
                <c:pt idx="0">
                  <c:v>Import</c:v>
                </c:pt>
              </c:strCache>
            </c:strRef>
          </c:tx>
          <c:spPr>
            <a:solidFill>
              <a:schemeClr val="accent2">
                <a:lumMod val="60000"/>
                <a:lumOff val="40000"/>
              </a:schemeClr>
            </a:solidFill>
            <a:ln>
              <a:noFill/>
            </a:ln>
            <a:effectLst/>
          </c:spPr>
          <c:invertIfNegative val="0"/>
          <c:cat>
            <c:strRef>
              <c:f>'chartVII.9'!$C$23:$C$27</c:f>
              <c:strCache>
                <c:ptCount val="5"/>
                <c:pt idx="0">
                  <c:v>FY20</c:v>
                </c:pt>
                <c:pt idx="1">
                  <c:v>FY21</c:v>
                </c:pt>
                <c:pt idx="2">
                  <c:v>FY22</c:v>
                </c:pt>
                <c:pt idx="3">
                  <c:v>FY23</c:v>
                </c:pt>
                <c:pt idx="4">
                  <c:v>FY24</c:v>
                </c:pt>
              </c:strCache>
            </c:strRef>
          </c:cat>
          <c:val>
            <c:numRef>
              <c:f>'chartVII.9'!$F$23:$F$27</c:f>
              <c:numCache>
                <c:formatCode>#,##0</c:formatCode>
                <c:ptCount val="5"/>
                <c:pt idx="0">
                  <c:v>385081</c:v>
                </c:pt>
                <c:pt idx="1">
                  <c:v>399374</c:v>
                </c:pt>
                <c:pt idx="2">
                  <c:v>549713</c:v>
                </c:pt>
                <c:pt idx="3">
                  <c:v>620752</c:v>
                </c:pt>
                <c:pt idx="4">
                  <c:v>727664</c:v>
                </c:pt>
              </c:numCache>
            </c:numRef>
          </c:val>
          <c:extLst>
            <c:ext xmlns:c16="http://schemas.microsoft.com/office/drawing/2014/chart" uri="{C3380CC4-5D6E-409C-BE32-E72D297353CC}">
              <c16:uniqueId val="{00000001-B1F8-484B-B5FF-1A9948DE22E5}"/>
            </c:ext>
          </c:extLst>
        </c:ser>
        <c:dLbls>
          <c:showLegendKey val="0"/>
          <c:showVal val="0"/>
          <c:showCatName val="0"/>
          <c:showSerName val="0"/>
          <c:showPercent val="0"/>
          <c:showBubbleSize val="0"/>
        </c:dLbls>
        <c:gapWidth val="219"/>
        <c:overlap val="-27"/>
        <c:axId val="599623448"/>
        <c:axId val="599622040"/>
      </c:barChart>
      <c:lineChart>
        <c:grouping val="standard"/>
        <c:varyColors val="0"/>
        <c:ser>
          <c:idx val="0"/>
          <c:order val="0"/>
          <c:tx>
            <c:strRef>
              <c:f>'chartVII.9'!$D$21</c:f>
              <c:strCache>
                <c:ptCount val="1"/>
                <c:pt idx="0">
                  <c:v>Production</c:v>
                </c:pt>
              </c:strCache>
            </c:strRef>
          </c:tx>
          <c:spPr>
            <a:ln w="28575" cap="rnd">
              <a:solidFill>
                <a:schemeClr val="accent4">
                  <a:lumMod val="50000"/>
                </a:schemeClr>
              </a:solidFill>
              <a:round/>
            </a:ln>
            <a:effectLst/>
          </c:spPr>
          <c:marker>
            <c:symbol val="circle"/>
            <c:size val="5"/>
            <c:spPr>
              <a:solidFill>
                <a:schemeClr val="accent1"/>
              </a:solidFill>
              <a:ln w="9525">
                <a:solidFill>
                  <a:schemeClr val="accent4">
                    <a:lumMod val="50000"/>
                  </a:schemeClr>
                </a:solidFill>
              </a:ln>
              <a:effectLst/>
            </c:spPr>
          </c:marker>
          <c:cat>
            <c:strRef>
              <c:f>'chartVII.9'!$C$23:$C$27</c:f>
              <c:strCache>
                <c:ptCount val="5"/>
                <c:pt idx="0">
                  <c:v>FY20</c:v>
                </c:pt>
                <c:pt idx="1">
                  <c:v>FY21</c:v>
                </c:pt>
                <c:pt idx="2">
                  <c:v>FY22</c:v>
                </c:pt>
                <c:pt idx="3">
                  <c:v>FY23</c:v>
                </c:pt>
                <c:pt idx="4">
                  <c:v>FY24</c:v>
                </c:pt>
              </c:strCache>
            </c:strRef>
          </c:cat>
          <c:val>
            <c:numRef>
              <c:f>'chartVII.9'!$D$23:$D$27</c:f>
              <c:numCache>
                <c:formatCode>#,##0</c:formatCode>
                <c:ptCount val="5"/>
                <c:pt idx="0">
                  <c:v>533550</c:v>
                </c:pt>
                <c:pt idx="1">
                  <c:v>554461</c:v>
                </c:pt>
                <c:pt idx="2">
                  <c:v>640810</c:v>
                </c:pt>
                <c:pt idx="3">
                  <c:v>822350</c:v>
                </c:pt>
                <c:pt idx="4">
                  <c:v>952000</c:v>
                </c:pt>
              </c:numCache>
            </c:numRef>
          </c:val>
          <c:smooth val="1"/>
          <c:extLst>
            <c:ext xmlns:c16="http://schemas.microsoft.com/office/drawing/2014/chart" uri="{C3380CC4-5D6E-409C-BE32-E72D297353CC}">
              <c16:uniqueId val="{00000002-B1F8-484B-B5FF-1A9948DE22E5}"/>
            </c:ext>
          </c:extLst>
        </c:ser>
        <c:dLbls>
          <c:showLegendKey val="0"/>
          <c:showVal val="0"/>
          <c:showCatName val="0"/>
          <c:showSerName val="0"/>
          <c:showPercent val="0"/>
          <c:showBubbleSize val="0"/>
        </c:dLbls>
        <c:marker val="1"/>
        <c:smooth val="0"/>
        <c:axId val="599623448"/>
        <c:axId val="599622040"/>
      </c:lineChart>
      <c:catAx>
        <c:axId val="599623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99622040"/>
        <c:crosses val="autoZero"/>
        <c:auto val="1"/>
        <c:lblAlgn val="ctr"/>
        <c:lblOffset val="100"/>
        <c:noMultiLvlLbl val="0"/>
      </c:catAx>
      <c:valAx>
        <c:axId val="5996220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Rs thousand  crore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99623448"/>
        <c:crosses val="autoZero"/>
        <c:crossBetween val="between"/>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8C-4701-8B9A-539D9C483D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B8C-4701-8B9A-539D9C483D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B8C-4701-8B9A-539D9C483D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B8C-4701-8B9A-539D9C483D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B8C-4701-8B9A-539D9C483DBE}"/>
              </c:ext>
            </c:extLst>
          </c:dPt>
          <c:cat>
            <c:strRef>
              <c:f>'chartVII.10'!$A$3:$A$7</c:f>
              <c:strCache>
                <c:ptCount val="5"/>
                <c:pt idx="0">
                  <c:v>Readymade garments</c:v>
                </c:pt>
                <c:pt idx="1">
                  <c:v>Cotton textiles </c:v>
                </c:pt>
                <c:pt idx="2">
                  <c:v>Man-Made Textiles </c:v>
                </c:pt>
                <c:pt idx="3">
                  <c:v>Handicrafts</c:v>
                </c:pt>
                <c:pt idx="4">
                  <c:v>Carpets</c:v>
                </c:pt>
              </c:strCache>
            </c:strRef>
          </c:cat>
          <c:val>
            <c:numRef>
              <c:f>'chartVII.10'!$B$3:$B$7</c:f>
              <c:numCache>
                <c:formatCode>General</c:formatCode>
                <c:ptCount val="5"/>
                <c:pt idx="0">
                  <c:v>42.4</c:v>
                </c:pt>
                <c:pt idx="1">
                  <c:v>34.5</c:v>
                </c:pt>
                <c:pt idx="2">
                  <c:v>13.6</c:v>
                </c:pt>
                <c:pt idx="3">
                  <c:v>5.3</c:v>
                </c:pt>
                <c:pt idx="4">
                  <c:v>4.2</c:v>
                </c:pt>
              </c:numCache>
            </c:numRef>
          </c:val>
          <c:extLst>
            <c:ext xmlns:c16="http://schemas.microsoft.com/office/drawing/2014/chart" uri="{C3380CC4-5D6E-409C-BE32-E72D297353CC}">
              <c16:uniqueId val="{0000000A-DB8C-4701-8B9A-539D9C483DB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'chartVII.10'!$A$24</c:f>
              <c:strCache>
                <c:ptCount val="1"/>
                <c:pt idx="0">
                  <c:v>Total T&amp;A including Handicrafts</c:v>
                </c:pt>
              </c:strCache>
            </c:strRef>
          </c:tx>
          <c:spPr>
            <a:solidFill>
              <a:schemeClr val="accent1"/>
            </a:solidFill>
            <a:ln>
              <a:noFill/>
            </a:ln>
            <a:effectLst/>
          </c:spPr>
          <c:invertIfNegative val="0"/>
          <c:dPt>
            <c:idx val="0"/>
            <c:invertIfNegative val="0"/>
            <c:bubble3D val="0"/>
            <c:spPr>
              <a:blipFill>
                <a:blip xmlns:r="http://schemas.openxmlformats.org/officeDocument/2006/relationships" r:embed="rId3"/>
                <a:tile tx="0" ty="0" sx="100000" sy="100000" flip="none" algn="tl"/>
              </a:blipFill>
              <a:ln>
                <a:noFill/>
              </a:ln>
              <a:effectLst/>
            </c:spPr>
            <c:extLst>
              <c:ext xmlns:c16="http://schemas.microsoft.com/office/drawing/2014/chart" uri="{C3380CC4-5D6E-409C-BE32-E72D297353CC}">
                <c16:uniqueId val="{00000001-5594-4F02-AECD-1FCFAFCC733F}"/>
              </c:ext>
            </c:extLst>
          </c:dPt>
          <c:dPt>
            <c:idx val="1"/>
            <c:invertIfNegative val="0"/>
            <c:bubble3D val="0"/>
            <c:spPr>
              <a:blipFill>
                <a:blip xmlns:r="http://schemas.openxmlformats.org/officeDocument/2006/relationships" r:embed="rId3"/>
                <a:tile tx="0" ty="0" sx="100000" sy="100000" flip="none" algn="tl"/>
              </a:blipFill>
              <a:ln>
                <a:noFill/>
              </a:ln>
              <a:effectLst/>
            </c:spPr>
            <c:extLst>
              <c:ext xmlns:c16="http://schemas.microsoft.com/office/drawing/2014/chart" uri="{C3380CC4-5D6E-409C-BE32-E72D297353CC}">
                <c16:uniqueId val="{00000003-5594-4F02-AECD-1FCFAFCC733F}"/>
              </c:ext>
            </c:extLst>
          </c:dPt>
          <c:dPt>
            <c:idx val="2"/>
            <c:invertIfNegative val="0"/>
            <c:bubble3D val="0"/>
            <c:spPr>
              <a:blipFill>
                <a:blip xmlns:r="http://schemas.openxmlformats.org/officeDocument/2006/relationships" r:embed="rId4"/>
                <a:tile tx="0" ty="0" sx="100000" sy="100000" flip="none" algn="tl"/>
              </a:blipFill>
              <a:ln>
                <a:noFill/>
              </a:ln>
              <a:effectLst/>
            </c:spPr>
            <c:extLst>
              <c:ext xmlns:c16="http://schemas.microsoft.com/office/drawing/2014/chart" uri="{C3380CC4-5D6E-409C-BE32-E72D297353CC}">
                <c16:uniqueId val="{00000005-5594-4F02-AECD-1FCFAFCC733F}"/>
              </c:ext>
            </c:extLst>
          </c:dPt>
          <c:dPt>
            <c:idx val="3"/>
            <c:invertIfNegative val="0"/>
            <c:bubble3D val="0"/>
            <c:spPr>
              <a:blipFill>
                <a:blip xmlns:r="http://schemas.openxmlformats.org/officeDocument/2006/relationships" r:embed="rId4"/>
                <a:tile tx="0" ty="0" sx="100000" sy="100000" flip="none" algn="tl"/>
              </a:blipFill>
              <a:ln>
                <a:noFill/>
              </a:ln>
              <a:effectLst/>
            </c:spPr>
            <c:extLst>
              <c:ext xmlns:c16="http://schemas.microsoft.com/office/drawing/2014/chart" uri="{C3380CC4-5D6E-409C-BE32-E72D297353CC}">
                <c16:uniqueId val="{00000007-5594-4F02-AECD-1FCFAFCC733F}"/>
              </c:ext>
            </c:extLst>
          </c:dPt>
          <c:cat>
            <c:multiLvlStrRef>
              <c:f>'chartVII.10'!$B$22:$E$23</c:f>
              <c:multiLvlStrCache>
                <c:ptCount val="4"/>
                <c:lvl>
                  <c:pt idx="0">
                    <c:v>April-Oct 2023 </c:v>
                  </c:pt>
                  <c:pt idx="1">
                    <c:v>April-Oct 2024 </c:v>
                  </c:pt>
                  <c:pt idx="2">
                    <c:v>April-Oct 2023 </c:v>
                  </c:pt>
                  <c:pt idx="3">
                    <c:v>April-Oct 2024</c:v>
                  </c:pt>
                </c:lvl>
                <c:lvl>
                  <c:pt idx="0">
                    <c:v>Import</c:v>
                  </c:pt>
                  <c:pt idx="2">
                    <c:v>Export</c:v>
                  </c:pt>
                </c:lvl>
              </c:multiLvlStrCache>
            </c:multiLvlStrRef>
          </c:cat>
          <c:val>
            <c:numRef>
              <c:f>'chartVII.10'!$B$24:$E$24</c:f>
              <c:numCache>
                <c:formatCode>General</c:formatCode>
                <c:ptCount val="4"/>
                <c:pt idx="0">
                  <c:v>5464.0720789999996</c:v>
                </c:pt>
                <c:pt idx="1">
                  <c:v>5424.9579770000009</c:v>
                </c:pt>
                <c:pt idx="2" formatCode="0.00">
                  <c:v>20007.360322</c:v>
                </c:pt>
                <c:pt idx="3" formatCode="0.00">
                  <c:v>21358.018732999997</c:v>
                </c:pt>
              </c:numCache>
            </c:numRef>
          </c:val>
          <c:extLst>
            <c:ext xmlns:c16="http://schemas.microsoft.com/office/drawing/2014/chart" uri="{C3380CC4-5D6E-409C-BE32-E72D297353CC}">
              <c16:uniqueId val="{00000008-5594-4F02-AECD-1FCFAFCC733F}"/>
            </c:ext>
          </c:extLst>
        </c:ser>
        <c:dLbls>
          <c:showLegendKey val="0"/>
          <c:showVal val="0"/>
          <c:showCatName val="0"/>
          <c:showSerName val="0"/>
          <c:showPercent val="0"/>
          <c:showBubbleSize val="0"/>
        </c:dLbls>
        <c:gapWidth val="219"/>
        <c:overlap val="-27"/>
        <c:axId val="1463989007"/>
        <c:axId val="1463988527"/>
      </c:barChart>
      <c:catAx>
        <c:axId val="1463989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463988527"/>
        <c:crosses val="autoZero"/>
        <c:auto val="1"/>
        <c:lblAlgn val="ctr"/>
        <c:lblOffset val="100"/>
        <c:noMultiLvlLbl val="0"/>
      </c:catAx>
      <c:valAx>
        <c:axId val="146398852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USD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4639890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patents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'chartVII.11'!$D$1:$D$2</c:f>
              <c:strCache>
                <c:ptCount val="2"/>
                <c:pt idx="0">
                  <c:v>Patents</c:v>
                </c:pt>
                <c:pt idx="1">
                  <c:v>Filed</c:v>
                </c:pt>
              </c:strCache>
            </c:strRef>
          </c:tx>
          <c:spPr>
            <a:solidFill>
              <a:schemeClr val="accent1"/>
            </a:solidFill>
            <a:ln>
              <a:noFill/>
            </a:ln>
            <a:effectLst/>
          </c:spPr>
          <c:invertIfNegative val="0"/>
          <c:cat>
            <c:strRef>
              <c:f>'chartVII.11'!$C$3:$C$11</c:f>
              <c:strCache>
                <c:ptCount val="9"/>
                <c:pt idx="0">
                  <c:v>2016-17</c:v>
                </c:pt>
                <c:pt idx="1">
                  <c:v>2017-18</c:v>
                </c:pt>
                <c:pt idx="2">
                  <c:v>2018-19</c:v>
                </c:pt>
                <c:pt idx="3">
                  <c:v>2019-20</c:v>
                </c:pt>
                <c:pt idx="4">
                  <c:v>2020-21</c:v>
                </c:pt>
                <c:pt idx="5">
                  <c:v>2020-21</c:v>
                </c:pt>
                <c:pt idx="6">
                  <c:v>2020-21</c:v>
                </c:pt>
                <c:pt idx="7">
                  <c:v>2022-23</c:v>
                </c:pt>
                <c:pt idx="8">
                  <c:v>2023-24</c:v>
                </c:pt>
              </c:strCache>
            </c:strRef>
          </c:cat>
          <c:val>
            <c:numRef>
              <c:f>'chartVII.11'!$D$3:$D$11</c:f>
              <c:numCache>
                <c:formatCode>General</c:formatCode>
                <c:ptCount val="9"/>
                <c:pt idx="0">
                  <c:v>45444</c:v>
                </c:pt>
                <c:pt idx="1">
                  <c:v>47854</c:v>
                </c:pt>
                <c:pt idx="2">
                  <c:v>50659</c:v>
                </c:pt>
                <c:pt idx="3">
                  <c:v>56267</c:v>
                </c:pt>
                <c:pt idx="4">
                  <c:v>58503</c:v>
                </c:pt>
                <c:pt idx="5">
                  <c:v>58503</c:v>
                </c:pt>
                <c:pt idx="6">
                  <c:v>58503</c:v>
                </c:pt>
                <c:pt idx="7">
                  <c:v>82811</c:v>
                </c:pt>
                <c:pt idx="8">
                  <c:v>92172</c:v>
                </c:pt>
              </c:numCache>
            </c:numRef>
          </c:val>
          <c:extLst>
            <c:ext xmlns:c16="http://schemas.microsoft.com/office/drawing/2014/chart" uri="{C3380CC4-5D6E-409C-BE32-E72D297353CC}">
              <c16:uniqueId val="{00000000-10A1-4CBF-8FDB-101C030BF176}"/>
            </c:ext>
          </c:extLst>
        </c:ser>
        <c:ser>
          <c:idx val="1"/>
          <c:order val="1"/>
          <c:tx>
            <c:strRef>
              <c:f>'chartVII.11'!$E$1:$E$2</c:f>
              <c:strCache>
                <c:ptCount val="2"/>
                <c:pt idx="0">
                  <c:v>Patents</c:v>
                </c:pt>
                <c:pt idx="1">
                  <c:v>Grants</c:v>
                </c:pt>
              </c:strCache>
            </c:strRef>
          </c:tx>
          <c:spPr>
            <a:solidFill>
              <a:schemeClr val="accent2"/>
            </a:solidFill>
            <a:ln>
              <a:noFill/>
            </a:ln>
            <a:effectLst/>
          </c:spPr>
          <c:invertIfNegative val="0"/>
          <c:cat>
            <c:strRef>
              <c:f>'chartVII.11'!$C$3:$C$11</c:f>
              <c:strCache>
                <c:ptCount val="9"/>
                <c:pt idx="0">
                  <c:v>2016-17</c:v>
                </c:pt>
                <c:pt idx="1">
                  <c:v>2017-18</c:v>
                </c:pt>
                <c:pt idx="2">
                  <c:v>2018-19</c:v>
                </c:pt>
                <c:pt idx="3">
                  <c:v>2019-20</c:v>
                </c:pt>
                <c:pt idx="4">
                  <c:v>2020-21</c:v>
                </c:pt>
                <c:pt idx="5">
                  <c:v>2020-21</c:v>
                </c:pt>
                <c:pt idx="6">
                  <c:v>2020-21</c:v>
                </c:pt>
                <c:pt idx="7">
                  <c:v>2022-23</c:v>
                </c:pt>
                <c:pt idx="8">
                  <c:v>2023-24</c:v>
                </c:pt>
              </c:strCache>
            </c:strRef>
          </c:cat>
          <c:val>
            <c:numRef>
              <c:f>'chartVII.11'!$E$3:$E$11</c:f>
              <c:numCache>
                <c:formatCode>General</c:formatCode>
                <c:ptCount val="9"/>
                <c:pt idx="0">
                  <c:v>9847</c:v>
                </c:pt>
                <c:pt idx="1">
                  <c:v>13045</c:v>
                </c:pt>
                <c:pt idx="2">
                  <c:v>15283</c:v>
                </c:pt>
                <c:pt idx="3">
                  <c:v>24936</c:v>
                </c:pt>
                <c:pt idx="4">
                  <c:v>28385</c:v>
                </c:pt>
                <c:pt idx="5">
                  <c:v>28385</c:v>
                </c:pt>
                <c:pt idx="6">
                  <c:v>28385</c:v>
                </c:pt>
                <c:pt idx="7">
                  <c:v>34134</c:v>
                </c:pt>
                <c:pt idx="8">
                  <c:v>103057</c:v>
                </c:pt>
              </c:numCache>
            </c:numRef>
          </c:val>
          <c:extLst>
            <c:ext xmlns:c16="http://schemas.microsoft.com/office/drawing/2014/chart" uri="{C3380CC4-5D6E-409C-BE32-E72D297353CC}">
              <c16:uniqueId val="{00000001-10A1-4CBF-8FDB-101C030BF176}"/>
            </c:ext>
          </c:extLst>
        </c:ser>
        <c:dLbls>
          <c:showLegendKey val="0"/>
          <c:showVal val="0"/>
          <c:showCatName val="0"/>
          <c:showSerName val="0"/>
          <c:showPercent val="0"/>
          <c:showBubbleSize val="0"/>
        </c:dLbls>
        <c:gapWidth val="219"/>
        <c:overlap val="-27"/>
        <c:axId val="439772800"/>
        <c:axId val="439771840"/>
      </c:barChart>
      <c:catAx>
        <c:axId val="43977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71840"/>
        <c:crosses val="autoZero"/>
        <c:auto val="1"/>
        <c:lblAlgn val="ctr"/>
        <c:lblOffset val="100"/>
        <c:noMultiLvlLbl val="0"/>
      </c:catAx>
      <c:valAx>
        <c:axId val="43977184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77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N"/>
              <a:t>Trade marks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'chartVII.11'!$F$1:$F$2</c:f>
              <c:strCache>
                <c:ptCount val="2"/>
                <c:pt idx="0">
                  <c:v>Trademarks</c:v>
                </c:pt>
                <c:pt idx="1">
                  <c:v>Filed</c:v>
                </c:pt>
              </c:strCache>
            </c:strRef>
          </c:tx>
          <c:spPr>
            <a:solidFill>
              <a:schemeClr val="accent1"/>
            </a:solidFill>
            <a:ln>
              <a:noFill/>
            </a:ln>
            <a:effectLst/>
          </c:spPr>
          <c:invertIfNegative val="0"/>
          <c:cat>
            <c:strRef>
              <c:f>'chartVII.11'!$C$3:$C$11</c:f>
              <c:strCache>
                <c:ptCount val="9"/>
                <c:pt idx="0">
                  <c:v>2016-17</c:v>
                </c:pt>
                <c:pt idx="1">
                  <c:v>2017-18</c:v>
                </c:pt>
                <c:pt idx="2">
                  <c:v>2018-19</c:v>
                </c:pt>
                <c:pt idx="3">
                  <c:v>2019-20</c:v>
                </c:pt>
                <c:pt idx="4">
                  <c:v>2020-21</c:v>
                </c:pt>
                <c:pt idx="5">
                  <c:v>2020-21</c:v>
                </c:pt>
                <c:pt idx="6">
                  <c:v>2020-21</c:v>
                </c:pt>
                <c:pt idx="7">
                  <c:v>2022-23</c:v>
                </c:pt>
                <c:pt idx="8">
                  <c:v>2023-24</c:v>
                </c:pt>
              </c:strCache>
            </c:strRef>
          </c:cat>
          <c:val>
            <c:numRef>
              <c:f>'chartVII.11'!$F$3:$F$11</c:f>
              <c:numCache>
                <c:formatCode>General</c:formatCode>
                <c:ptCount val="9"/>
                <c:pt idx="0">
                  <c:v>278170</c:v>
                </c:pt>
                <c:pt idx="1">
                  <c:v>272974</c:v>
                </c:pt>
                <c:pt idx="2">
                  <c:v>323798</c:v>
                </c:pt>
                <c:pt idx="3">
                  <c:v>334805</c:v>
                </c:pt>
                <c:pt idx="4">
                  <c:v>431213</c:v>
                </c:pt>
                <c:pt idx="5">
                  <c:v>431213</c:v>
                </c:pt>
                <c:pt idx="6">
                  <c:v>431213</c:v>
                </c:pt>
                <c:pt idx="7">
                  <c:v>466580</c:v>
                </c:pt>
                <c:pt idx="8">
                  <c:v>476274</c:v>
                </c:pt>
              </c:numCache>
            </c:numRef>
          </c:val>
          <c:extLst>
            <c:ext xmlns:c16="http://schemas.microsoft.com/office/drawing/2014/chart" uri="{C3380CC4-5D6E-409C-BE32-E72D297353CC}">
              <c16:uniqueId val="{00000000-9726-41D8-AC54-A266EE5F3F33}"/>
            </c:ext>
          </c:extLst>
        </c:ser>
        <c:ser>
          <c:idx val="1"/>
          <c:order val="1"/>
          <c:tx>
            <c:strRef>
              <c:f>'chartVII.11'!$G$1:$G$2</c:f>
              <c:strCache>
                <c:ptCount val="2"/>
                <c:pt idx="0">
                  <c:v>Trademarks</c:v>
                </c:pt>
                <c:pt idx="1">
                  <c:v>Regd.</c:v>
                </c:pt>
              </c:strCache>
            </c:strRef>
          </c:tx>
          <c:spPr>
            <a:solidFill>
              <a:schemeClr val="accent2"/>
            </a:solidFill>
            <a:ln>
              <a:noFill/>
            </a:ln>
            <a:effectLst/>
          </c:spPr>
          <c:invertIfNegative val="0"/>
          <c:cat>
            <c:strRef>
              <c:f>'chartVII.11'!$C$3:$C$11</c:f>
              <c:strCache>
                <c:ptCount val="9"/>
                <c:pt idx="0">
                  <c:v>2016-17</c:v>
                </c:pt>
                <c:pt idx="1">
                  <c:v>2017-18</c:v>
                </c:pt>
                <c:pt idx="2">
                  <c:v>2018-19</c:v>
                </c:pt>
                <c:pt idx="3">
                  <c:v>2019-20</c:v>
                </c:pt>
                <c:pt idx="4">
                  <c:v>2020-21</c:v>
                </c:pt>
                <c:pt idx="5">
                  <c:v>2020-21</c:v>
                </c:pt>
                <c:pt idx="6">
                  <c:v>2020-21</c:v>
                </c:pt>
                <c:pt idx="7">
                  <c:v>2022-23</c:v>
                </c:pt>
                <c:pt idx="8">
                  <c:v>2023-24</c:v>
                </c:pt>
              </c:strCache>
            </c:strRef>
          </c:cat>
          <c:val>
            <c:numRef>
              <c:f>'chartVII.11'!$G$3:$G$11</c:f>
              <c:numCache>
                <c:formatCode>General</c:formatCode>
                <c:ptCount val="9"/>
                <c:pt idx="0">
                  <c:v>250070</c:v>
                </c:pt>
                <c:pt idx="1">
                  <c:v>300913</c:v>
                </c:pt>
                <c:pt idx="2">
                  <c:v>316798</c:v>
                </c:pt>
                <c:pt idx="3">
                  <c:v>294172</c:v>
                </c:pt>
                <c:pt idx="4">
                  <c:v>255976</c:v>
                </c:pt>
                <c:pt idx="5">
                  <c:v>255976</c:v>
                </c:pt>
                <c:pt idx="6">
                  <c:v>255976</c:v>
                </c:pt>
                <c:pt idx="7">
                  <c:v>231977</c:v>
                </c:pt>
                <c:pt idx="8">
                  <c:v>279719</c:v>
                </c:pt>
              </c:numCache>
            </c:numRef>
          </c:val>
          <c:extLst>
            <c:ext xmlns:c16="http://schemas.microsoft.com/office/drawing/2014/chart" uri="{C3380CC4-5D6E-409C-BE32-E72D297353CC}">
              <c16:uniqueId val="{00000001-9726-41D8-AC54-A266EE5F3F33}"/>
            </c:ext>
          </c:extLst>
        </c:ser>
        <c:dLbls>
          <c:showLegendKey val="0"/>
          <c:showVal val="0"/>
          <c:showCatName val="0"/>
          <c:showSerName val="0"/>
          <c:showPercent val="0"/>
          <c:showBubbleSize val="0"/>
        </c:dLbls>
        <c:gapWidth val="219"/>
        <c:overlap val="-27"/>
        <c:axId val="453259744"/>
        <c:axId val="453260704"/>
      </c:barChart>
      <c:catAx>
        <c:axId val="45325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3260704"/>
        <c:crosses val="autoZero"/>
        <c:auto val="1"/>
        <c:lblAlgn val="ctr"/>
        <c:lblOffset val="100"/>
        <c:noMultiLvlLbl val="0"/>
      </c:catAx>
      <c:valAx>
        <c:axId val="453260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325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'chartVII.11'!$H$1:$H$2</c:f>
              <c:strCache>
                <c:ptCount val="2"/>
                <c:pt idx="0">
                  <c:v>Designs</c:v>
                </c:pt>
                <c:pt idx="1">
                  <c:v>Filed</c:v>
                </c:pt>
              </c:strCache>
            </c:strRef>
          </c:tx>
          <c:spPr>
            <a:solidFill>
              <a:schemeClr val="accent1"/>
            </a:solidFill>
            <a:ln>
              <a:noFill/>
            </a:ln>
            <a:effectLst/>
          </c:spPr>
          <c:invertIfNegative val="0"/>
          <c:cat>
            <c:strRef>
              <c:f>'chartVII.11'!$C$3:$C$11</c:f>
              <c:strCache>
                <c:ptCount val="9"/>
                <c:pt idx="0">
                  <c:v>2016-17</c:v>
                </c:pt>
                <c:pt idx="1">
                  <c:v>2017-18</c:v>
                </c:pt>
                <c:pt idx="2">
                  <c:v>2018-19</c:v>
                </c:pt>
                <c:pt idx="3">
                  <c:v>2019-20</c:v>
                </c:pt>
                <c:pt idx="4">
                  <c:v>2020-21</c:v>
                </c:pt>
                <c:pt idx="5">
                  <c:v>2020-21</c:v>
                </c:pt>
                <c:pt idx="6">
                  <c:v>2020-21</c:v>
                </c:pt>
                <c:pt idx="7">
                  <c:v>2022-23</c:v>
                </c:pt>
                <c:pt idx="8">
                  <c:v>2023-24</c:v>
                </c:pt>
              </c:strCache>
            </c:strRef>
          </c:cat>
          <c:val>
            <c:numRef>
              <c:f>'chartVII.11'!$H$3:$H$11</c:f>
              <c:numCache>
                <c:formatCode>General</c:formatCode>
                <c:ptCount val="9"/>
                <c:pt idx="0">
                  <c:v>10213</c:v>
                </c:pt>
                <c:pt idx="1">
                  <c:v>11837</c:v>
                </c:pt>
                <c:pt idx="2">
                  <c:v>12585</c:v>
                </c:pt>
                <c:pt idx="3">
                  <c:v>14290</c:v>
                </c:pt>
                <c:pt idx="4">
                  <c:v>14242</c:v>
                </c:pt>
                <c:pt idx="5">
                  <c:v>14242</c:v>
                </c:pt>
                <c:pt idx="6">
                  <c:v>14242</c:v>
                </c:pt>
                <c:pt idx="7">
                  <c:v>22698</c:v>
                </c:pt>
                <c:pt idx="8">
                  <c:v>30388</c:v>
                </c:pt>
              </c:numCache>
            </c:numRef>
          </c:val>
          <c:extLst>
            <c:ext xmlns:c16="http://schemas.microsoft.com/office/drawing/2014/chart" uri="{C3380CC4-5D6E-409C-BE32-E72D297353CC}">
              <c16:uniqueId val="{00000000-955B-4D59-99E1-52268E21A44E}"/>
            </c:ext>
          </c:extLst>
        </c:ser>
        <c:ser>
          <c:idx val="1"/>
          <c:order val="1"/>
          <c:tx>
            <c:strRef>
              <c:f>'chartVII.11'!$I$1:$I$2</c:f>
              <c:strCache>
                <c:ptCount val="2"/>
                <c:pt idx="0">
                  <c:v>Designs</c:v>
                </c:pt>
                <c:pt idx="1">
                  <c:v>Regd.</c:v>
                </c:pt>
              </c:strCache>
            </c:strRef>
          </c:tx>
          <c:spPr>
            <a:solidFill>
              <a:schemeClr val="accent2"/>
            </a:solidFill>
            <a:ln>
              <a:noFill/>
            </a:ln>
            <a:effectLst/>
          </c:spPr>
          <c:invertIfNegative val="0"/>
          <c:cat>
            <c:strRef>
              <c:f>'chartVII.11'!$C$3:$C$11</c:f>
              <c:strCache>
                <c:ptCount val="9"/>
                <c:pt idx="0">
                  <c:v>2016-17</c:v>
                </c:pt>
                <c:pt idx="1">
                  <c:v>2017-18</c:v>
                </c:pt>
                <c:pt idx="2">
                  <c:v>2018-19</c:v>
                </c:pt>
                <c:pt idx="3">
                  <c:v>2019-20</c:v>
                </c:pt>
                <c:pt idx="4">
                  <c:v>2020-21</c:v>
                </c:pt>
                <c:pt idx="5">
                  <c:v>2020-21</c:v>
                </c:pt>
                <c:pt idx="6">
                  <c:v>2020-21</c:v>
                </c:pt>
                <c:pt idx="7">
                  <c:v>2022-23</c:v>
                </c:pt>
                <c:pt idx="8">
                  <c:v>2023-24</c:v>
                </c:pt>
              </c:strCache>
            </c:strRef>
          </c:cat>
          <c:val>
            <c:numRef>
              <c:f>'chartVII.11'!$I$3:$I$11</c:f>
              <c:numCache>
                <c:formatCode>General</c:formatCode>
                <c:ptCount val="9"/>
                <c:pt idx="0">
                  <c:v>8276</c:v>
                </c:pt>
                <c:pt idx="1">
                  <c:v>10020</c:v>
                </c:pt>
                <c:pt idx="2">
                  <c:v>9483</c:v>
                </c:pt>
                <c:pt idx="3">
                  <c:v>12256</c:v>
                </c:pt>
                <c:pt idx="4">
                  <c:v>9147</c:v>
                </c:pt>
                <c:pt idx="5">
                  <c:v>9147</c:v>
                </c:pt>
                <c:pt idx="6">
                  <c:v>9147</c:v>
                </c:pt>
                <c:pt idx="7">
                  <c:v>23400</c:v>
                </c:pt>
                <c:pt idx="8">
                  <c:v>30672</c:v>
                </c:pt>
              </c:numCache>
            </c:numRef>
          </c:val>
          <c:extLst>
            <c:ext xmlns:c16="http://schemas.microsoft.com/office/drawing/2014/chart" uri="{C3380CC4-5D6E-409C-BE32-E72D297353CC}">
              <c16:uniqueId val="{00000001-955B-4D59-99E1-52268E21A44E}"/>
            </c:ext>
          </c:extLst>
        </c:ser>
        <c:dLbls>
          <c:showLegendKey val="0"/>
          <c:showVal val="0"/>
          <c:showCatName val="0"/>
          <c:showSerName val="0"/>
          <c:showPercent val="0"/>
          <c:showBubbleSize val="0"/>
        </c:dLbls>
        <c:gapWidth val="219"/>
        <c:overlap val="-27"/>
        <c:axId val="89857279"/>
        <c:axId val="89849599"/>
      </c:barChart>
      <c:catAx>
        <c:axId val="898572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849599"/>
        <c:crosses val="autoZero"/>
        <c:auto val="1"/>
        <c:lblAlgn val="ctr"/>
        <c:lblOffset val="100"/>
        <c:noMultiLvlLbl val="0"/>
      </c:catAx>
      <c:valAx>
        <c:axId val="8984959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8572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'chartVII.11'!$J$1:$J$2</c:f>
              <c:strCache>
                <c:ptCount val="2"/>
                <c:pt idx="0">
                  <c:v>Copyrights</c:v>
                </c:pt>
                <c:pt idx="1">
                  <c:v>Filed</c:v>
                </c:pt>
              </c:strCache>
            </c:strRef>
          </c:tx>
          <c:spPr>
            <a:solidFill>
              <a:schemeClr val="accent1"/>
            </a:solidFill>
            <a:ln>
              <a:noFill/>
            </a:ln>
            <a:effectLst/>
          </c:spPr>
          <c:invertIfNegative val="0"/>
          <c:cat>
            <c:strRef>
              <c:f>'chartVII.11'!$C$3:$C$11</c:f>
              <c:strCache>
                <c:ptCount val="9"/>
                <c:pt idx="0">
                  <c:v>2016-17</c:v>
                </c:pt>
                <c:pt idx="1">
                  <c:v>2017-18</c:v>
                </c:pt>
                <c:pt idx="2">
                  <c:v>2018-19</c:v>
                </c:pt>
                <c:pt idx="3">
                  <c:v>2019-20</c:v>
                </c:pt>
                <c:pt idx="4">
                  <c:v>2020-21</c:v>
                </c:pt>
                <c:pt idx="5">
                  <c:v>2020-21</c:v>
                </c:pt>
                <c:pt idx="6">
                  <c:v>2020-21</c:v>
                </c:pt>
                <c:pt idx="7">
                  <c:v>2022-23</c:v>
                </c:pt>
                <c:pt idx="8">
                  <c:v>2023-24</c:v>
                </c:pt>
              </c:strCache>
            </c:strRef>
          </c:cat>
          <c:val>
            <c:numRef>
              <c:f>'chartVII.11'!$J$3:$J$11</c:f>
              <c:numCache>
                <c:formatCode>General</c:formatCode>
                <c:ptCount val="9"/>
                <c:pt idx="0">
                  <c:v>16617</c:v>
                </c:pt>
                <c:pt idx="1">
                  <c:v>17841</c:v>
                </c:pt>
                <c:pt idx="2">
                  <c:v>18250</c:v>
                </c:pt>
                <c:pt idx="3">
                  <c:v>21905</c:v>
                </c:pt>
                <c:pt idx="4">
                  <c:v>24451</c:v>
                </c:pt>
                <c:pt idx="5">
                  <c:v>24451</c:v>
                </c:pt>
                <c:pt idx="6">
                  <c:v>24451</c:v>
                </c:pt>
                <c:pt idx="7">
                  <c:v>29466</c:v>
                </c:pt>
                <c:pt idx="8">
                  <c:v>36744</c:v>
                </c:pt>
              </c:numCache>
            </c:numRef>
          </c:val>
          <c:extLst>
            <c:ext xmlns:c16="http://schemas.microsoft.com/office/drawing/2014/chart" uri="{C3380CC4-5D6E-409C-BE32-E72D297353CC}">
              <c16:uniqueId val="{00000000-40D5-4E6B-AD6D-E5877AA5A25B}"/>
            </c:ext>
          </c:extLst>
        </c:ser>
        <c:ser>
          <c:idx val="1"/>
          <c:order val="1"/>
          <c:tx>
            <c:strRef>
              <c:f>'chartVII.11'!$K$1:$K$2</c:f>
              <c:strCache>
                <c:ptCount val="2"/>
                <c:pt idx="0">
                  <c:v>Copyrights</c:v>
                </c:pt>
                <c:pt idx="1">
                  <c:v>Regd.</c:v>
                </c:pt>
              </c:strCache>
            </c:strRef>
          </c:tx>
          <c:spPr>
            <a:solidFill>
              <a:schemeClr val="accent2"/>
            </a:solidFill>
            <a:ln>
              <a:noFill/>
            </a:ln>
            <a:effectLst/>
          </c:spPr>
          <c:invertIfNegative val="0"/>
          <c:cat>
            <c:strRef>
              <c:f>'chartVII.11'!$C$3:$C$11</c:f>
              <c:strCache>
                <c:ptCount val="9"/>
                <c:pt idx="0">
                  <c:v>2016-17</c:v>
                </c:pt>
                <c:pt idx="1">
                  <c:v>2017-18</c:v>
                </c:pt>
                <c:pt idx="2">
                  <c:v>2018-19</c:v>
                </c:pt>
                <c:pt idx="3">
                  <c:v>2019-20</c:v>
                </c:pt>
                <c:pt idx="4">
                  <c:v>2020-21</c:v>
                </c:pt>
                <c:pt idx="5">
                  <c:v>2020-21</c:v>
                </c:pt>
                <c:pt idx="6">
                  <c:v>2020-21</c:v>
                </c:pt>
                <c:pt idx="7">
                  <c:v>2022-23</c:v>
                </c:pt>
                <c:pt idx="8">
                  <c:v>2023-24</c:v>
                </c:pt>
              </c:strCache>
            </c:strRef>
          </c:cat>
          <c:val>
            <c:numRef>
              <c:f>'chartVII.11'!$K$3:$K$11</c:f>
              <c:numCache>
                <c:formatCode>General</c:formatCode>
                <c:ptCount val="9"/>
                <c:pt idx="0">
                  <c:v>3596</c:v>
                </c:pt>
                <c:pt idx="1">
                  <c:v>19997</c:v>
                </c:pt>
                <c:pt idx="2">
                  <c:v>14625</c:v>
                </c:pt>
                <c:pt idx="3">
                  <c:v>16029</c:v>
                </c:pt>
                <c:pt idx="4">
                  <c:v>16399</c:v>
                </c:pt>
                <c:pt idx="5">
                  <c:v>16399</c:v>
                </c:pt>
                <c:pt idx="6">
                  <c:v>16399</c:v>
                </c:pt>
                <c:pt idx="7">
                  <c:v>12082</c:v>
                </c:pt>
                <c:pt idx="8">
                  <c:v>38003</c:v>
                </c:pt>
              </c:numCache>
            </c:numRef>
          </c:val>
          <c:extLst>
            <c:ext xmlns:c16="http://schemas.microsoft.com/office/drawing/2014/chart" uri="{C3380CC4-5D6E-409C-BE32-E72D297353CC}">
              <c16:uniqueId val="{00000001-40D5-4E6B-AD6D-E5877AA5A25B}"/>
            </c:ext>
          </c:extLst>
        </c:ser>
        <c:dLbls>
          <c:showLegendKey val="0"/>
          <c:showVal val="0"/>
          <c:showCatName val="0"/>
          <c:showSerName val="0"/>
          <c:showPercent val="0"/>
          <c:showBubbleSize val="0"/>
        </c:dLbls>
        <c:gapWidth val="219"/>
        <c:overlap val="-27"/>
        <c:axId val="367480383"/>
        <c:axId val="367480863"/>
      </c:barChart>
      <c:catAx>
        <c:axId val="3674803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480863"/>
        <c:crosses val="autoZero"/>
        <c:auto val="1"/>
        <c:lblAlgn val="ctr"/>
        <c:lblOffset val="100"/>
        <c:noMultiLvlLbl val="0"/>
      </c:catAx>
      <c:valAx>
        <c:axId val="36748086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7480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'chartVII.2a'!$I$18</c:f>
              <c:strCache>
                <c:ptCount val="1"/>
                <c:pt idx="0">
                  <c:v>FY20 to FY24</c:v>
                </c:pt>
              </c:strCache>
            </c:strRef>
          </c:tx>
          <c:spPr>
            <a:solidFill>
              <a:schemeClr val="accent6"/>
            </a:solidFill>
            <a:ln>
              <a:noFill/>
            </a:ln>
            <a:effectLst/>
          </c:spPr>
          <c:invertIfNegative val="0"/>
          <c:cat>
            <c:strRef>
              <c:f>'chartVII.2a'!$H$19:$H$23</c:f>
              <c:strCache>
                <c:ptCount val="5"/>
                <c:pt idx="0">
                  <c:v>Mining &amp; Quarrying</c:v>
                </c:pt>
                <c:pt idx="1">
                  <c:v>Manufacturing</c:v>
                </c:pt>
                <c:pt idx="2">
                  <c:v>Electricity, Gas, Water Supply &amp; Other Utility Services</c:v>
                </c:pt>
                <c:pt idx="3">
                  <c:v>Construction</c:v>
                </c:pt>
                <c:pt idx="4">
                  <c:v>Industry</c:v>
                </c:pt>
              </c:strCache>
            </c:strRef>
          </c:cat>
          <c:val>
            <c:numRef>
              <c:f>'chartVII.2a'!$I$19:$I$23</c:f>
              <c:numCache>
                <c:formatCode>General</c:formatCode>
                <c:ptCount val="5"/>
                <c:pt idx="0">
                  <c:v>0.8</c:v>
                </c:pt>
                <c:pt idx="1">
                  <c:v>3.5</c:v>
                </c:pt>
                <c:pt idx="2">
                  <c:v>5.0999999999999996</c:v>
                </c:pt>
                <c:pt idx="3">
                  <c:v>7.3</c:v>
                </c:pt>
                <c:pt idx="4">
                  <c:v>4.4000000000000004</c:v>
                </c:pt>
              </c:numCache>
            </c:numRef>
          </c:val>
          <c:extLst>
            <c:ext xmlns:c16="http://schemas.microsoft.com/office/drawing/2014/chart" uri="{C3380CC4-5D6E-409C-BE32-E72D297353CC}">
              <c16:uniqueId val="{00000000-5459-4327-94DC-997C8AE39C87}"/>
            </c:ext>
          </c:extLst>
        </c:ser>
        <c:ser>
          <c:idx val="1"/>
          <c:order val="1"/>
          <c:tx>
            <c:strRef>
              <c:f>'chartVII.2a'!$J$18</c:f>
              <c:strCache>
                <c:ptCount val="1"/>
                <c:pt idx="0">
                  <c:v>FY25*</c:v>
                </c:pt>
              </c:strCache>
            </c:strRef>
          </c:tx>
          <c:spPr>
            <a:solidFill>
              <a:schemeClr val="accent5"/>
            </a:solidFill>
            <a:ln>
              <a:noFill/>
            </a:ln>
            <a:effectLst/>
          </c:spPr>
          <c:invertIfNegative val="0"/>
          <c:cat>
            <c:strRef>
              <c:f>'chartVII.2a'!$H$19:$H$23</c:f>
              <c:strCache>
                <c:ptCount val="5"/>
                <c:pt idx="0">
                  <c:v>Mining &amp; Quarrying</c:v>
                </c:pt>
                <c:pt idx="1">
                  <c:v>Manufacturing</c:v>
                </c:pt>
                <c:pt idx="2">
                  <c:v>Electricity, Gas, Water Supply &amp; Other Utility Services</c:v>
                </c:pt>
                <c:pt idx="3">
                  <c:v>Construction</c:v>
                </c:pt>
                <c:pt idx="4">
                  <c:v>Industry</c:v>
                </c:pt>
              </c:strCache>
            </c:strRef>
          </c:cat>
          <c:val>
            <c:numRef>
              <c:f>'chartVII.2a'!$J$19:$J$23</c:f>
              <c:numCache>
                <c:formatCode>General</c:formatCode>
                <c:ptCount val="5"/>
                <c:pt idx="0">
                  <c:v>2.9</c:v>
                </c:pt>
                <c:pt idx="1">
                  <c:v>5.3</c:v>
                </c:pt>
                <c:pt idx="2">
                  <c:v>6.8</c:v>
                </c:pt>
                <c:pt idx="3">
                  <c:v>8.6</c:v>
                </c:pt>
                <c:pt idx="4">
                  <c:v>6.2</c:v>
                </c:pt>
              </c:numCache>
            </c:numRef>
          </c:val>
          <c:extLst>
            <c:ext xmlns:c16="http://schemas.microsoft.com/office/drawing/2014/chart" uri="{C3380CC4-5D6E-409C-BE32-E72D297353CC}">
              <c16:uniqueId val="{00000001-5459-4327-94DC-997C8AE39C87}"/>
            </c:ext>
          </c:extLst>
        </c:ser>
        <c:dLbls>
          <c:showLegendKey val="0"/>
          <c:showVal val="0"/>
          <c:showCatName val="0"/>
          <c:showSerName val="0"/>
          <c:showPercent val="0"/>
          <c:showBubbleSize val="0"/>
        </c:dLbls>
        <c:gapWidth val="219"/>
        <c:overlap val="-27"/>
        <c:axId val="881556271"/>
        <c:axId val="881555311"/>
      </c:barChart>
      <c:catAx>
        <c:axId val="881556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81555311"/>
        <c:crosses val="autoZero"/>
        <c:auto val="1"/>
        <c:lblAlgn val="ctr"/>
        <c:lblOffset val="100"/>
        <c:noMultiLvlLbl val="0"/>
      </c:catAx>
      <c:valAx>
        <c:axId val="881555311"/>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per 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81556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eorgia" panose="02040502050405020303" pitchFamily="18"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'chartVII.12'!$B$3</c:f>
              <c:strCache>
                <c:ptCount val="1"/>
                <c:pt idx="0">
                  <c:v>2020</c:v>
                </c:pt>
              </c:strCache>
            </c:strRef>
          </c:tx>
          <c:spPr>
            <a:solidFill>
              <a:schemeClr val="accent1"/>
            </a:solidFill>
            <a:ln>
              <a:noFill/>
            </a:ln>
            <a:effectLst/>
          </c:spPr>
          <c:invertIfNegative val="0"/>
          <c:dPt>
            <c:idx val="9"/>
            <c:invertIfNegative val="0"/>
            <c:bubble3D val="0"/>
            <c:spPr>
              <a:solidFill>
                <a:srgbClr val="FF0000"/>
              </a:solidFill>
              <a:ln>
                <a:noFill/>
              </a:ln>
              <a:effectLst/>
            </c:spPr>
            <c:extLst>
              <c:ext xmlns:c16="http://schemas.microsoft.com/office/drawing/2014/chart" uri="{C3380CC4-5D6E-409C-BE32-E72D297353CC}">
                <c16:uniqueId val="{00000001-678E-4119-B96F-188DD6F5C930}"/>
              </c:ext>
            </c:extLst>
          </c:dPt>
          <c:cat>
            <c:strRef>
              <c:f>'chartVII.12'!$A$4:$A$30</c:f>
              <c:strCache>
                <c:ptCount val="27"/>
                <c:pt idx="0">
                  <c:v>Austria</c:v>
                </c:pt>
                <c:pt idx="1">
                  <c:v>Brazil</c:v>
                </c:pt>
                <c:pt idx="2">
                  <c:v>Canada</c:v>
                </c:pt>
                <c:pt idx="3">
                  <c:v>China</c:v>
                </c:pt>
                <c:pt idx="4">
                  <c:v>Denmark</c:v>
                </c:pt>
                <c:pt idx="5">
                  <c:v>Finland</c:v>
                </c:pt>
                <c:pt idx="6">
                  <c:v>France</c:v>
                </c:pt>
                <c:pt idx="7">
                  <c:v>Germany</c:v>
                </c:pt>
                <c:pt idx="8">
                  <c:v>Hungary</c:v>
                </c:pt>
                <c:pt idx="9">
                  <c:v>India</c:v>
                </c:pt>
                <c:pt idx="10">
                  <c:v>Indonesia</c:v>
                </c:pt>
                <c:pt idx="11">
                  <c:v>Israel</c:v>
                </c:pt>
                <c:pt idx="12">
                  <c:v>Italy</c:v>
                </c:pt>
                <c:pt idx="13">
                  <c:v>Japan</c:v>
                </c:pt>
                <c:pt idx="14">
                  <c:v>Korea, Rep.</c:v>
                </c:pt>
                <c:pt idx="15">
                  <c:v>Luxembourg</c:v>
                </c:pt>
                <c:pt idx="16">
                  <c:v>Netherlands</c:v>
                </c:pt>
                <c:pt idx="17">
                  <c:v>Norway</c:v>
                </c:pt>
                <c:pt idx="18">
                  <c:v>Portugal</c:v>
                </c:pt>
                <c:pt idx="19">
                  <c:v>Russian Federation</c:v>
                </c:pt>
                <c:pt idx="20">
                  <c:v>Singapore</c:v>
                </c:pt>
                <c:pt idx="21">
                  <c:v>South Africa</c:v>
                </c:pt>
                <c:pt idx="22">
                  <c:v>Spain</c:v>
                </c:pt>
                <c:pt idx="23">
                  <c:v>Sweden</c:v>
                </c:pt>
                <c:pt idx="24">
                  <c:v>Thailand</c:v>
                </c:pt>
                <c:pt idx="25">
                  <c:v>United Kingdom</c:v>
                </c:pt>
                <c:pt idx="26">
                  <c:v>United States</c:v>
                </c:pt>
              </c:strCache>
            </c:strRef>
          </c:cat>
          <c:val>
            <c:numRef>
              <c:f>'chartVII.12'!$B$4:$B$30</c:f>
              <c:numCache>
                <c:formatCode>General</c:formatCode>
                <c:ptCount val="27"/>
                <c:pt idx="0">
                  <c:v>3.2</c:v>
                </c:pt>
                <c:pt idx="1">
                  <c:v>1.1499999999999999</c:v>
                </c:pt>
                <c:pt idx="2">
                  <c:v>1.89</c:v>
                </c:pt>
                <c:pt idx="3">
                  <c:v>2.41</c:v>
                </c:pt>
                <c:pt idx="4">
                  <c:v>2.97</c:v>
                </c:pt>
                <c:pt idx="5">
                  <c:v>2.91</c:v>
                </c:pt>
                <c:pt idx="6">
                  <c:v>2.2799999999999998</c:v>
                </c:pt>
                <c:pt idx="7">
                  <c:v>3.13</c:v>
                </c:pt>
                <c:pt idx="8">
                  <c:v>1.59</c:v>
                </c:pt>
                <c:pt idx="9">
                  <c:v>0.65</c:v>
                </c:pt>
                <c:pt idx="10">
                  <c:v>0.28000000000000003</c:v>
                </c:pt>
                <c:pt idx="11">
                  <c:v>5.71</c:v>
                </c:pt>
                <c:pt idx="12">
                  <c:v>1.51</c:v>
                </c:pt>
                <c:pt idx="13">
                  <c:v>3.27</c:v>
                </c:pt>
                <c:pt idx="14">
                  <c:v>4.8</c:v>
                </c:pt>
                <c:pt idx="15">
                  <c:v>1.0900000000000001</c:v>
                </c:pt>
                <c:pt idx="16">
                  <c:v>2.3199999999999998</c:v>
                </c:pt>
                <c:pt idx="17">
                  <c:v>2.2400000000000002</c:v>
                </c:pt>
                <c:pt idx="18">
                  <c:v>1.61</c:v>
                </c:pt>
                <c:pt idx="19">
                  <c:v>1.0900000000000001</c:v>
                </c:pt>
                <c:pt idx="20">
                  <c:v>2.16</c:v>
                </c:pt>
                <c:pt idx="21">
                  <c:v>0.6</c:v>
                </c:pt>
                <c:pt idx="22">
                  <c:v>1.41</c:v>
                </c:pt>
                <c:pt idx="23">
                  <c:v>3.49</c:v>
                </c:pt>
                <c:pt idx="24">
                  <c:v>1.33</c:v>
                </c:pt>
                <c:pt idx="25">
                  <c:v>2.93</c:v>
                </c:pt>
                <c:pt idx="26">
                  <c:v>3.47</c:v>
                </c:pt>
              </c:numCache>
            </c:numRef>
          </c:val>
          <c:extLst>
            <c:ext xmlns:c16="http://schemas.microsoft.com/office/drawing/2014/chart" uri="{C3380CC4-5D6E-409C-BE32-E72D297353CC}">
              <c16:uniqueId val="{00000000-678E-4119-B96F-188DD6F5C930}"/>
            </c:ext>
          </c:extLst>
        </c:ser>
        <c:dLbls>
          <c:showLegendKey val="0"/>
          <c:showVal val="0"/>
          <c:showCatName val="0"/>
          <c:showSerName val="0"/>
          <c:showPercent val="0"/>
          <c:showBubbleSize val="0"/>
        </c:dLbls>
        <c:gapWidth val="219"/>
        <c:overlap val="-27"/>
        <c:axId val="750361087"/>
        <c:axId val="750358687"/>
      </c:barChart>
      <c:catAx>
        <c:axId val="750361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358687"/>
        <c:crosses val="autoZero"/>
        <c:auto val="1"/>
        <c:lblAlgn val="ctr"/>
        <c:lblOffset val="100"/>
        <c:noMultiLvlLbl val="0"/>
      </c:catAx>
      <c:valAx>
        <c:axId val="750358687"/>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03610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EB6-41B2-B97F-B8744045577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B6-41B2-B97F-B8744045577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EB6-41B2-B97F-B8744045577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EB6-41B2-B97F-B8744045577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EB6-41B2-B97F-B87440455776}"/>
              </c:ext>
            </c:extLst>
          </c:dPt>
          <c:cat>
            <c:strRef>
              <c:f>'chartVII.13a'!$A$3:$A$7</c:f>
              <c:strCache>
                <c:ptCount val="5"/>
                <c:pt idx="0">
                  <c:v>Central sector</c:v>
                </c:pt>
                <c:pt idx="1">
                  <c:v>State Sector</c:v>
                </c:pt>
                <c:pt idx="2">
                  <c:v>Higher</c:v>
                </c:pt>
                <c:pt idx="3">
                  <c:v>Public Sector</c:v>
                </c:pt>
                <c:pt idx="4">
                  <c:v>Private sector</c:v>
                </c:pt>
              </c:strCache>
            </c:strRef>
          </c:cat>
          <c:val>
            <c:numRef>
              <c:f>'chartVII.13a'!$B$3:$B$7</c:f>
              <c:numCache>
                <c:formatCode>General</c:formatCode>
                <c:ptCount val="5"/>
                <c:pt idx="0">
                  <c:v>43.7</c:v>
                </c:pt>
                <c:pt idx="1">
                  <c:v>6.7</c:v>
                </c:pt>
                <c:pt idx="2">
                  <c:v>8.8000000000000007</c:v>
                </c:pt>
                <c:pt idx="3">
                  <c:v>4.4000000000000004</c:v>
                </c:pt>
                <c:pt idx="4">
                  <c:v>36.4</c:v>
                </c:pt>
              </c:numCache>
            </c:numRef>
          </c:val>
          <c:extLst>
            <c:ext xmlns:c16="http://schemas.microsoft.com/office/drawing/2014/chart" uri="{C3380CC4-5D6E-409C-BE32-E72D297353CC}">
              <c16:uniqueId val="{00000000-106C-49F0-9982-0F55FA9B50D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Georgia" panose="02040502050405020303" pitchFamily="18" charset="0"/>
                <a:ea typeface="+mn-ea"/>
                <a:cs typeface="+mn-cs"/>
              </a:defRPr>
            </a:pPr>
            <a:r>
              <a:rPr lang="en-IN"/>
              <a:t>R&amp;D</a:t>
            </a:r>
            <a:r>
              <a:rPr lang="en-IN" baseline="0"/>
              <a:t> expenditures by leading industry groups </a:t>
            </a:r>
            <a:r>
              <a:rPr lang="en-IN"/>
              <a:t>2020-21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eorgia" panose="02040502050405020303" pitchFamily="18" charset="0"/>
              <a:ea typeface="+mn-ea"/>
              <a:cs typeface="+mn-cs"/>
            </a:defRPr>
          </a:pPr>
          <a:endParaRPr lang="en-US"/>
        </a:p>
      </c:txPr>
    </c:title>
    <c:autoTitleDeleted val="0"/>
    <c:plotArea>
      <c:layout/>
      <c:barChart>
        <c:barDir val="col"/>
        <c:grouping val="clustered"/>
        <c:varyColors val="0"/>
        <c:ser>
          <c:idx val="0"/>
          <c:order val="0"/>
          <c:tx>
            <c:strRef>
              <c:f>'chartVII.13b'!$B$3</c:f>
              <c:strCache>
                <c:ptCount val="1"/>
                <c:pt idx="0">
                  <c:v>2020-21</c:v>
                </c:pt>
              </c:strCache>
            </c:strRef>
          </c:tx>
          <c:spPr>
            <a:solidFill>
              <a:schemeClr val="accent1"/>
            </a:solidFill>
            <a:ln>
              <a:noFill/>
            </a:ln>
            <a:effectLst/>
          </c:spPr>
          <c:invertIfNegative val="0"/>
          <c:cat>
            <c:strRef>
              <c:f>'chartVII.13b'!$A$4:$A$13</c:f>
              <c:strCache>
                <c:ptCount val="10"/>
                <c:pt idx="0">
                  <c:v>Drugs &amp; Pharma</c:v>
                </c:pt>
                <c:pt idx="1">
                  <c:v>Information Technology</c:v>
                </c:pt>
                <c:pt idx="2">
                  <c:v>Transportation</c:v>
                </c:pt>
                <c:pt idx="3">
                  <c:v>Defense Industries</c:v>
                </c:pt>
                <c:pt idx="4">
                  <c:v>Chemicals (Other than fertilizers)</c:v>
                </c:pt>
                <c:pt idx="5">
                  <c:v>Biotechnology</c:v>
                </c:pt>
                <c:pt idx="6">
                  <c:v>Electrical &amp; Electronics</c:v>
                </c:pt>
                <c:pt idx="7">
                  <c:v>Fuels</c:v>
                </c:pt>
                <c:pt idx="8">
                  <c:v>Telecommunications</c:v>
                </c:pt>
                <c:pt idx="9">
                  <c:v>Metallurgical Industries</c:v>
                </c:pt>
              </c:strCache>
            </c:strRef>
          </c:cat>
          <c:val>
            <c:numRef>
              <c:f>'chartVII.13b'!$B$4:$B$13</c:f>
              <c:numCache>
                <c:formatCode>0</c:formatCode>
                <c:ptCount val="10"/>
                <c:pt idx="0">
                  <c:v>45.219181220061657</c:v>
                </c:pt>
                <c:pt idx="1">
                  <c:v>13.345592472588082</c:v>
                </c:pt>
                <c:pt idx="2">
                  <c:v>10.401001528926107</c:v>
                </c:pt>
                <c:pt idx="3">
                  <c:v>9.8352728712816351</c:v>
                </c:pt>
                <c:pt idx="4">
                  <c:v>4.4155143393511134</c:v>
                </c:pt>
                <c:pt idx="5">
                  <c:v>5.4311106566409775</c:v>
                </c:pt>
                <c:pt idx="6">
                  <c:v>4.1438432632650146</c:v>
                </c:pt>
                <c:pt idx="7">
                  <c:v>4.571642161386773</c:v>
                </c:pt>
                <c:pt idx="8">
                  <c:v>0.97743815763970532</c:v>
                </c:pt>
                <c:pt idx="9">
                  <c:v>1.6594033288589205</c:v>
                </c:pt>
              </c:numCache>
            </c:numRef>
          </c:val>
          <c:extLst>
            <c:ext xmlns:c16="http://schemas.microsoft.com/office/drawing/2014/chart" uri="{C3380CC4-5D6E-409C-BE32-E72D297353CC}">
              <c16:uniqueId val="{00000000-FD3A-4D1D-83B6-625B45ABFA1E}"/>
            </c:ext>
          </c:extLst>
        </c:ser>
        <c:dLbls>
          <c:showLegendKey val="0"/>
          <c:showVal val="0"/>
          <c:showCatName val="0"/>
          <c:showSerName val="0"/>
          <c:showPercent val="0"/>
          <c:showBubbleSize val="0"/>
        </c:dLbls>
        <c:gapWidth val="219"/>
        <c:overlap val="-27"/>
        <c:axId val="1113535007"/>
        <c:axId val="932743247"/>
      </c:barChart>
      <c:catAx>
        <c:axId val="1113535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932743247"/>
        <c:crosses val="autoZero"/>
        <c:auto val="1"/>
        <c:lblAlgn val="ctr"/>
        <c:lblOffset val="100"/>
        <c:noMultiLvlLbl val="0"/>
      </c:catAx>
      <c:valAx>
        <c:axId val="932743247"/>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113535007"/>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'chartVII.14'!$G$26</c:f>
              <c:strCache>
                <c:ptCount val="1"/>
                <c:pt idx="0">
                  <c:v>Udyam Registration Portal</c:v>
                </c:pt>
              </c:strCache>
            </c:strRef>
          </c:tx>
          <c:spPr>
            <a:blipFill>
              <a:blip xmlns:r="http://schemas.openxmlformats.org/officeDocument/2006/relationships" r:embed="rId3"/>
              <a:tile tx="0" ty="0" sx="100000" sy="100000" flip="none" algn="tl"/>
            </a:blipFill>
            <a:ln>
              <a:noFill/>
            </a:ln>
            <a:effectLst/>
          </c:spPr>
          <c:invertIfNegative val="0"/>
          <c:cat>
            <c:strRef>
              <c:f>'chartVII.14'!$F$27:$F$30</c:f>
              <c:strCache>
                <c:ptCount val="4"/>
                <c:pt idx="0">
                  <c:v>FY22</c:v>
                </c:pt>
                <c:pt idx="1">
                  <c:v>FY23</c:v>
                </c:pt>
                <c:pt idx="2">
                  <c:v>FY24</c:v>
                </c:pt>
                <c:pt idx="3">
                  <c:v>FY25*</c:v>
                </c:pt>
              </c:strCache>
            </c:strRef>
          </c:cat>
          <c:val>
            <c:numRef>
              <c:f>'chartVII.14'!$G$27:$G$30</c:f>
              <c:numCache>
                <c:formatCode>General</c:formatCode>
                <c:ptCount val="4"/>
                <c:pt idx="0">
                  <c:v>5135906</c:v>
                </c:pt>
                <c:pt idx="1">
                  <c:v>8565154</c:v>
                </c:pt>
                <c:pt idx="2">
                  <c:v>24912943</c:v>
                </c:pt>
                <c:pt idx="3">
                  <c:v>58839633</c:v>
                </c:pt>
              </c:numCache>
            </c:numRef>
          </c:val>
          <c:extLst>
            <c:ext xmlns:c16="http://schemas.microsoft.com/office/drawing/2014/chart" uri="{C3380CC4-5D6E-409C-BE32-E72D297353CC}">
              <c16:uniqueId val="{00000000-1480-4EFE-8ABC-2B7331349599}"/>
            </c:ext>
          </c:extLst>
        </c:ser>
        <c:dLbls>
          <c:showLegendKey val="0"/>
          <c:showVal val="0"/>
          <c:showCatName val="0"/>
          <c:showSerName val="0"/>
          <c:showPercent val="0"/>
          <c:showBubbleSize val="0"/>
        </c:dLbls>
        <c:gapWidth val="150"/>
        <c:axId val="1938875344"/>
        <c:axId val="1938881104"/>
      </c:barChart>
      <c:catAx>
        <c:axId val="193887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938881104"/>
        <c:crosses val="autoZero"/>
        <c:auto val="1"/>
        <c:lblAlgn val="ctr"/>
        <c:lblOffset val="100"/>
        <c:noMultiLvlLbl val="0"/>
      </c:catAx>
      <c:valAx>
        <c:axId val="1938881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number (millions)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938875344"/>
        <c:crosses val="autoZero"/>
        <c:crossBetween val="between"/>
        <c:dispUnits>
          <c:builtInUnit val="millions"/>
        </c:dispUnits>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VII.15!$D$67</c:f>
              <c:strCache>
                <c:ptCount val="1"/>
                <c:pt idx="0">
                  <c:v>Share of Industry </c:v>
                </c:pt>
              </c:strCache>
            </c:strRef>
          </c:tx>
          <c:spPr>
            <a:solidFill>
              <a:schemeClr val="accent1"/>
            </a:solidFill>
            <a:ln>
              <a:noFill/>
            </a:ln>
            <a:effectLst/>
          </c:spPr>
          <c:invertIfNegative val="0"/>
          <c:cat>
            <c:strRef>
              <c:f>VII.15!$C$68:$C$96</c:f>
              <c:strCache>
                <c:ptCount val="29"/>
                <c:pt idx="0">
                  <c:v>GA</c:v>
                </c:pt>
                <c:pt idx="1">
                  <c:v>SK</c:v>
                </c:pt>
                <c:pt idx="2">
                  <c:v>UK</c:v>
                </c:pt>
                <c:pt idx="3">
                  <c:v>KL</c:v>
                </c:pt>
                <c:pt idx="4">
                  <c:v>KA</c:v>
                </c:pt>
                <c:pt idx="5">
                  <c:v>MH</c:v>
                </c:pt>
                <c:pt idx="6">
                  <c:v>TN</c:v>
                </c:pt>
                <c:pt idx="7">
                  <c:v>JH</c:v>
                </c:pt>
                <c:pt idx="8">
                  <c:v>GJ</c:v>
                </c:pt>
                <c:pt idx="9">
                  <c:v>HP</c:v>
                </c:pt>
                <c:pt idx="10">
                  <c:v>OD</c:v>
                </c:pt>
                <c:pt idx="11">
                  <c:v>MZ</c:v>
                </c:pt>
                <c:pt idx="12">
                  <c:v>All States</c:v>
                </c:pt>
                <c:pt idx="13">
                  <c:v>TS</c:v>
                </c:pt>
                <c:pt idx="14">
                  <c:v>CH</c:v>
                </c:pt>
                <c:pt idx="15">
                  <c:v>AS</c:v>
                </c:pt>
                <c:pt idx="16">
                  <c:v>ML</c:v>
                </c:pt>
                <c:pt idx="17">
                  <c:v>HR</c:v>
                </c:pt>
                <c:pt idx="18">
                  <c:v>MN</c:v>
                </c:pt>
                <c:pt idx="19">
                  <c:v>WB</c:v>
                </c:pt>
                <c:pt idx="20">
                  <c:v>BR</c:v>
                </c:pt>
                <c:pt idx="21">
                  <c:v>UP</c:v>
                </c:pt>
                <c:pt idx="22">
                  <c:v>PB</c:v>
                </c:pt>
                <c:pt idx="23">
                  <c:v>AR</c:v>
                </c:pt>
                <c:pt idx="24">
                  <c:v>NL</c:v>
                </c:pt>
                <c:pt idx="25">
                  <c:v>TR</c:v>
                </c:pt>
                <c:pt idx="26">
                  <c:v>RJ</c:v>
                </c:pt>
                <c:pt idx="27">
                  <c:v>AP</c:v>
                </c:pt>
                <c:pt idx="28">
                  <c:v>MP</c:v>
                </c:pt>
              </c:strCache>
            </c:strRef>
          </c:cat>
          <c:val>
            <c:numRef>
              <c:f>VII.15!$D$68:$D$96</c:f>
              <c:numCache>
                <c:formatCode>0.00</c:formatCode>
                <c:ptCount val="29"/>
                <c:pt idx="0">
                  <c:v>0.53242401887816926</c:v>
                </c:pt>
                <c:pt idx="1">
                  <c:v>0.63760652154765618</c:v>
                </c:pt>
                <c:pt idx="2">
                  <c:v>0.50366547968513486</c:v>
                </c:pt>
                <c:pt idx="3">
                  <c:v>0.28273039864003169</c:v>
                </c:pt>
                <c:pt idx="4">
                  <c:v>0.24811685636110503</c:v>
                </c:pt>
                <c:pt idx="5">
                  <c:v>0.30090394481790633</c:v>
                </c:pt>
                <c:pt idx="6">
                  <c:v>0.37821000997451903</c:v>
                </c:pt>
                <c:pt idx="7">
                  <c:v>0.44691399064861087</c:v>
                </c:pt>
                <c:pt idx="8">
                  <c:v>0.50479206403718047</c:v>
                </c:pt>
                <c:pt idx="9">
                  <c:v>0.46372802721794099</c:v>
                </c:pt>
                <c:pt idx="10">
                  <c:v>0.50815970997905147</c:v>
                </c:pt>
                <c:pt idx="11">
                  <c:v>0.30152279393610676</c:v>
                </c:pt>
                <c:pt idx="12">
                  <c:v>0.34009411882578522</c:v>
                </c:pt>
                <c:pt idx="13">
                  <c:v>0.22451381032727918</c:v>
                </c:pt>
                <c:pt idx="14">
                  <c:v>0.52861685631925615</c:v>
                </c:pt>
                <c:pt idx="15">
                  <c:v>0.47584019618277584</c:v>
                </c:pt>
                <c:pt idx="16">
                  <c:v>0.20550179104765626</c:v>
                </c:pt>
                <c:pt idx="17">
                  <c:v>0.33207198015287548</c:v>
                </c:pt>
                <c:pt idx="18">
                  <c:v>0.11166080034242518</c:v>
                </c:pt>
                <c:pt idx="19">
                  <c:v>0.30423680530925412</c:v>
                </c:pt>
                <c:pt idx="20">
                  <c:v>0.22055295634447647</c:v>
                </c:pt>
                <c:pt idx="21">
                  <c:v>0.28823983093707262</c:v>
                </c:pt>
                <c:pt idx="22">
                  <c:v>0.27232265552688106</c:v>
                </c:pt>
                <c:pt idx="23">
                  <c:v>0.26793078620503197</c:v>
                </c:pt>
                <c:pt idx="24">
                  <c:v>0.12019881894649311</c:v>
                </c:pt>
                <c:pt idx="25">
                  <c:v>0.27258612663961279</c:v>
                </c:pt>
                <c:pt idx="26">
                  <c:v>0.2837829074264176</c:v>
                </c:pt>
                <c:pt idx="27">
                  <c:v>0.29640177918924748</c:v>
                </c:pt>
                <c:pt idx="28">
                  <c:v>0.26354780092240443</c:v>
                </c:pt>
              </c:numCache>
            </c:numRef>
          </c:val>
          <c:extLst>
            <c:ext xmlns:c16="http://schemas.microsoft.com/office/drawing/2014/chart" uri="{C3380CC4-5D6E-409C-BE32-E72D297353CC}">
              <c16:uniqueId val="{00000000-1D52-4DF5-A8C1-7A3743D49B24}"/>
            </c:ext>
          </c:extLst>
        </c:ser>
        <c:ser>
          <c:idx val="1"/>
          <c:order val="1"/>
          <c:tx>
            <c:strRef>
              <c:f>VII.15!$E$67</c:f>
              <c:strCache>
                <c:ptCount val="1"/>
                <c:pt idx="0">
                  <c:v>Share of Services </c:v>
                </c:pt>
              </c:strCache>
            </c:strRef>
          </c:tx>
          <c:spPr>
            <a:solidFill>
              <a:schemeClr val="accent2"/>
            </a:solidFill>
            <a:ln>
              <a:noFill/>
            </a:ln>
            <a:effectLst/>
          </c:spPr>
          <c:invertIfNegative val="0"/>
          <c:cat>
            <c:strRef>
              <c:f>VII.15!$C$68:$C$96</c:f>
              <c:strCache>
                <c:ptCount val="29"/>
                <c:pt idx="0">
                  <c:v>GA</c:v>
                </c:pt>
                <c:pt idx="1">
                  <c:v>SK</c:v>
                </c:pt>
                <c:pt idx="2">
                  <c:v>UK</c:v>
                </c:pt>
                <c:pt idx="3">
                  <c:v>KL</c:v>
                </c:pt>
                <c:pt idx="4">
                  <c:v>KA</c:v>
                </c:pt>
                <c:pt idx="5">
                  <c:v>MH</c:v>
                </c:pt>
                <c:pt idx="6">
                  <c:v>TN</c:v>
                </c:pt>
                <c:pt idx="7">
                  <c:v>JH</c:v>
                </c:pt>
                <c:pt idx="8">
                  <c:v>GJ</c:v>
                </c:pt>
                <c:pt idx="9">
                  <c:v>HP</c:v>
                </c:pt>
                <c:pt idx="10">
                  <c:v>OD</c:v>
                </c:pt>
                <c:pt idx="11">
                  <c:v>MZ</c:v>
                </c:pt>
                <c:pt idx="12">
                  <c:v>All States</c:v>
                </c:pt>
                <c:pt idx="13">
                  <c:v>TS</c:v>
                </c:pt>
                <c:pt idx="14">
                  <c:v>CH</c:v>
                </c:pt>
                <c:pt idx="15">
                  <c:v>AS</c:v>
                </c:pt>
                <c:pt idx="16">
                  <c:v>ML</c:v>
                </c:pt>
                <c:pt idx="17">
                  <c:v>HR</c:v>
                </c:pt>
                <c:pt idx="18">
                  <c:v>MN</c:v>
                </c:pt>
                <c:pt idx="19">
                  <c:v>WB</c:v>
                </c:pt>
                <c:pt idx="20">
                  <c:v>BR</c:v>
                </c:pt>
                <c:pt idx="21">
                  <c:v>UP</c:v>
                </c:pt>
                <c:pt idx="22">
                  <c:v>PB</c:v>
                </c:pt>
                <c:pt idx="23">
                  <c:v>AR</c:v>
                </c:pt>
                <c:pt idx="24">
                  <c:v>NL</c:v>
                </c:pt>
                <c:pt idx="25">
                  <c:v>TR</c:v>
                </c:pt>
                <c:pt idx="26">
                  <c:v>RJ</c:v>
                </c:pt>
                <c:pt idx="27">
                  <c:v>AP</c:v>
                </c:pt>
                <c:pt idx="28">
                  <c:v>MP</c:v>
                </c:pt>
              </c:strCache>
            </c:strRef>
          </c:cat>
          <c:val>
            <c:numRef>
              <c:f>VII.15!$E$68:$E$96</c:f>
              <c:numCache>
                <c:formatCode>0.00</c:formatCode>
                <c:ptCount val="29"/>
                <c:pt idx="0">
                  <c:v>0.41011729092421761</c:v>
                </c:pt>
                <c:pt idx="1">
                  <c:v>0.29844228634227665</c:v>
                </c:pt>
                <c:pt idx="2">
                  <c:v>0.4182392437200837</c:v>
                </c:pt>
                <c:pt idx="3">
                  <c:v>0.63221808983847816</c:v>
                </c:pt>
                <c:pt idx="4">
                  <c:v>0.64374080138586109</c:v>
                </c:pt>
                <c:pt idx="5">
                  <c:v>0.58885240812971595</c:v>
                </c:pt>
                <c:pt idx="6">
                  <c:v>0.51030761576078487</c:v>
                </c:pt>
                <c:pt idx="7">
                  <c:v>0.4379312176785371</c:v>
                </c:pt>
                <c:pt idx="8">
                  <c:v>0.36033348968977713</c:v>
                </c:pt>
                <c:pt idx="9">
                  <c:v>0.4010260650140538</c:v>
                </c:pt>
                <c:pt idx="10">
                  <c:v>0.34295625693782267</c:v>
                </c:pt>
                <c:pt idx="11">
                  <c:v>0.54577804637623906</c:v>
                </c:pt>
                <c:pt idx="12">
                  <c:v>0.50712487681798002</c:v>
                </c:pt>
                <c:pt idx="13">
                  <c:v>0.62151815475294114</c:v>
                </c:pt>
                <c:pt idx="14">
                  <c:v>0.3143323769451345</c:v>
                </c:pt>
                <c:pt idx="15">
                  <c:v>0.36528613130701304</c:v>
                </c:pt>
                <c:pt idx="16">
                  <c:v>0.63128272042603162</c:v>
                </c:pt>
                <c:pt idx="17">
                  <c:v>0.50072372107489982</c:v>
                </c:pt>
                <c:pt idx="18">
                  <c:v>0.70828890595919181</c:v>
                </c:pt>
                <c:pt idx="19">
                  <c:v>0.50771020824036661</c:v>
                </c:pt>
                <c:pt idx="20">
                  <c:v>0.57777072898218351</c:v>
                </c:pt>
                <c:pt idx="21">
                  <c:v>0.48755025401398305</c:v>
                </c:pt>
                <c:pt idx="22">
                  <c:v>0.49750954132526537</c:v>
                </c:pt>
                <c:pt idx="23">
                  <c:v>0.49593322222375857</c:v>
                </c:pt>
                <c:pt idx="24">
                  <c:v>0.64304667449209163</c:v>
                </c:pt>
                <c:pt idx="25">
                  <c:v>0.47103259550454135</c:v>
                </c:pt>
                <c:pt idx="26">
                  <c:v>0.44180823711007516</c:v>
                </c:pt>
                <c:pt idx="27">
                  <c:v>0.39648261386874156</c:v>
                </c:pt>
                <c:pt idx="28">
                  <c:v>0.39202040715367759</c:v>
                </c:pt>
              </c:numCache>
            </c:numRef>
          </c:val>
          <c:extLst>
            <c:ext xmlns:c16="http://schemas.microsoft.com/office/drawing/2014/chart" uri="{C3380CC4-5D6E-409C-BE32-E72D297353CC}">
              <c16:uniqueId val="{00000001-1D52-4DF5-A8C1-7A3743D49B24}"/>
            </c:ext>
          </c:extLst>
        </c:ser>
        <c:dLbls>
          <c:showLegendKey val="0"/>
          <c:showVal val="0"/>
          <c:showCatName val="0"/>
          <c:showSerName val="0"/>
          <c:showPercent val="0"/>
          <c:showBubbleSize val="0"/>
        </c:dLbls>
        <c:gapWidth val="150"/>
        <c:overlap val="100"/>
        <c:axId val="807960671"/>
        <c:axId val="807965951"/>
      </c:barChart>
      <c:catAx>
        <c:axId val="807960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07965951"/>
        <c:crosses val="autoZero"/>
        <c:auto val="1"/>
        <c:lblAlgn val="ctr"/>
        <c:lblOffset val="100"/>
        <c:noMultiLvlLbl val="0"/>
      </c:catAx>
      <c:valAx>
        <c:axId val="807965951"/>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07960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VII.16!$C$66</c:f>
              <c:strCache>
                <c:ptCount val="1"/>
                <c:pt idx="0">
                  <c:v>State share in total Industrial GSVA</c:v>
                </c:pt>
              </c:strCache>
            </c:strRef>
          </c:tx>
          <c:spPr>
            <a:solidFill>
              <a:schemeClr val="accent1"/>
            </a:solidFill>
            <a:ln>
              <a:noFill/>
            </a:ln>
            <a:effectLst/>
          </c:spPr>
          <c:invertIfNegative val="0"/>
          <c:cat>
            <c:strRef>
              <c:f>VII.16!$B$67:$B$94</c:f>
              <c:strCache>
                <c:ptCount val="28"/>
                <c:pt idx="0">
                  <c:v>GJ</c:v>
                </c:pt>
                <c:pt idx="1">
                  <c:v>MH</c:v>
                </c:pt>
                <c:pt idx="2">
                  <c:v>TN</c:v>
                </c:pt>
                <c:pt idx="3">
                  <c:v>UP</c:v>
                </c:pt>
                <c:pt idx="4">
                  <c:v>KA</c:v>
                </c:pt>
                <c:pt idx="5">
                  <c:v>WB</c:v>
                </c:pt>
                <c:pt idx="6">
                  <c:v>OD</c:v>
                </c:pt>
                <c:pt idx="7">
                  <c:v>RJ</c:v>
                </c:pt>
                <c:pt idx="8">
                  <c:v>AP</c:v>
                </c:pt>
                <c:pt idx="9">
                  <c:v>HR</c:v>
                </c:pt>
                <c:pt idx="10">
                  <c:v>MP</c:v>
                </c:pt>
                <c:pt idx="11">
                  <c:v>CH</c:v>
                </c:pt>
                <c:pt idx="12">
                  <c:v>KL</c:v>
                </c:pt>
                <c:pt idx="13">
                  <c:v>TS</c:v>
                </c:pt>
                <c:pt idx="14">
                  <c:v>AS</c:v>
                </c:pt>
                <c:pt idx="15">
                  <c:v>PB</c:v>
                </c:pt>
                <c:pt idx="16">
                  <c:v>JH</c:v>
                </c:pt>
                <c:pt idx="17">
                  <c:v>UK</c:v>
                </c:pt>
                <c:pt idx="18">
                  <c:v>BR</c:v>
                </c:pt>
                <c:pt idx="19">
                  <c:v>HP</c:v>
                </c:pt>
                <c:pt idx="20">
                  <c:v>GA</c:v>
                </c:pt>
                <c:pt idx="21">
                  <c:v>SK</c:v>
                </c:pt>
                <c:pt idx="22">
                  <c:v>TR</c:v>
                </c:pt>
                <c:pt idx="23">
                  <c:v>MZ</c:v>
                </c:pt>
                <c:pt idx="24">
                  <c:v>ML</c:v>
                </c:pt>
                <c:pt idx="25">
                  <c:v>AR</c:v>
                </c:pt>
                <c:pt idx="26">
                  <c:v>MN</c:v>
                </c:pt>
                <c:pt idx="27">
                  <c:v>NL</c:v>
                </c:pt>
              </c:strCache>
            </c:strRef>
          </c:cat>
          <c:val>
            <c:numRef>
              <c:f>VII.16!$C$67:$C$94</c:f>
              <c:numCache>
                <c:formatCode>0.0</c:formatCode>
                <c:ptCount val="28"/>
                <c:pt idx="0">
                  <c:v>13.041334765099505</c:v>
                </c:pt>
                <c:pt idx="1">
                  <c:v>12.952273231972519</c:v>
                </c:pt>
                <c:pt idx="2">
                  <c:v>10.430062376837514</c:v>
                </c:pt>
                <c:pt idx="3">
                  <c:v>7.7521184498692923</c:v>
                </c:pt>
                <c:pt idx="4">
                  <c:v>6.2876431128486692</c:v>
                </c:pt>
                <c:pt idx="5">
                  <c:v>5.3638063534907259</c:v>
                </c:pt>
                <c:pt idx="6">
                  <c:v>4.7208629370637354</c:v>
                </c:pt>
                <c:pt idx="7">
                  <c:v>4.41558416910215</c:v>
                </c:pt>
                <c:pt idx="8">
                  <c:v>4.3978745250201845</c:v>
                </c:pt>
                <c:pt idx="9">
                  <c:v>3.6870858808103977</c:v>
                </c:pt>
                <c:pt idx="10">
                  <c:v>3.291989625394582</c:v>
                </c:pt>
                <c:pt idx="11">
                  <c:v>3.2195490158457076</c:v>
                </c:pt>
                <c:pt idx="12">
                  <c:v>3.1797501102604695</c:v>
                </c:pt>
                <c:pt idx="13">
                  <c:v>3.1503259208653671</c:v>
                </c:pt>
                <c:pt idx="14">
                  <c:v>2.6035334503870278</c:v>
                </c:pt>
                <c:pt idx="15">
                  <c:v>2.4457486018369554</c:v>
                </c:pt>
                <c:pt idx="16">
                  <c:v>2.30053124081532</c:v>
                </c:pt>
                <c:pt idx="17">
                  <c:v>1.9919660227734166</c:v>
                </c:pt>
                <c:pt idx="18">
                  <c:v>1.9890343878568959</c:v>
                </c:pt>
                <c:pt idx="19">
                  <c:v>1.2452083169230723</c:v>
                </c:pt>
                <c:pt idx="20">
                  <c:v>0.56648624170561723</c:v>
                </c:pt>
                <c:pt idx="21">
                  <c:v>0.29848918105069538</c:v>
                </c:pt>
                <c:pt idx="22">
                  <c:v>0.23890546534339976</c:v>
                </c:pt>
                <c:pt idx="23">
                  <c:v>0.12242431189935024</c:v>
                </c:pt>
                <c:pt idx="24">
                  <c:v>0.10725777315102282</c:v>
                </c:pt>
                <c:pt idx="25">
                  <c:v>0.10120047184404206</c:v>
                </c:pt>
                <c:pt idx="26">
                  <c:v>4.9822329289292519E-2</c:v>
                </c:pt>
                <c:pt idx="27">
                  <c:v>4.9131730643081219E-2</c:v>
                </c:pt>
              </c:numCache>
            </c:numRef>
          </c:val>
          <c:extLst>
            <c:ext xmlns:c16="http://schemas.microsoft.com/office/drawing/2014/chart" uri="{C3380CC4-5D6E-409C-BE32-E72D297353CC}">
              <c16:uniqueId val="{00000000-EAA0-4119-87B0-CE27E2FE05AC}"/>
            </c:ext>
          </c:extLst>
        </c:ser>
        <c:dLbls>
          <c:showLegendKey val="0"/>
          <c:showVal val="0"/>
          <c:showCatName val="0"/>
          <c:showSerName val="0"/>
          <c:showPercent val="0"/>
          <c:showBubbleSize val="0"/>
        </c:dLbls>
        <c:gapWidth val="219"/>
        <c:overlap val="-27"/>
        <c:axId val="809290463"/>
        <c:axId val="809289023"/>
      </c:barChart>
      <c:catAx>
        <c:axId val="8092904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09289023"/>
        <c:crosses val="autoZero"/>
        <c:auto val="1"/>
        <c:lblAlgn val="ctr"/>
        <c:lblOffset val="100"/>
        <c:noMultiLvlLbl val="0"/>
      </c:catAx>
      <c:valAx>
        <c:axId val="80928902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per</a:t>
                </a:r>
                <a:r>
                  <a:rPr lang="en-IN" baseline="0"/>
                  <a:t> cent</a:t>
                </a:r>
                <a:endParaRPr lang="en-IN"/>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IN"/>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092904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dLbls>
            <c:dLbl>
              <c:idx val="0"/>
              <c:tx>
                <c:rich>
                  <a:bodyPr/>
                  <a:lstStyle/>
                  <a:p>
                    <a:fld id="{A17E3550-55BD-407E-98B6-B48B4E0A96B3}"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466-41E3-86CF-1A19B7D5F492}"/>
                </c:ext>
              </c:extLst>
            </c:dLbl>
            <c:dLbl>
              <c:idx val="1"/>
              <c:tx>
                <c:rich>
                  <a:bodyPr/>
                  <a:lstStyle/>
                  <a:p>
                    <a:fld id="{2C687774-DAD7-42DD-9280-5A8E9AB43906}"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466-41E3-86CF-1A19B7D5F492}"/>
                </c:ext>
              </c:extLst>
            </c:dLbl>
            <c:dLbl>
              <c:idx val="2"/>
              <c:tx>
                <c:rich>
                  <a:bodyPr/>
                  <a:lstStyle/>
                  <a:p>
                    <a:fld id="{B660066A-5606-4BE0-A829-DC2F8B6BEC7C}"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466-41E3-86CF-1A19B7D5F492}"/>
                </c:ext>
              </c:extLst>
            </c:dLbl>
            <c:dLbl>
              <c:idx val="3"/>
              <c:tx>
                <c:rich>
                  <a:bodyPr/>
                  <a:lstStyle/>
                  <a:p>
                    <a:fld id="{C3A84BC4-6911-451E-ADFD-DE100DFF04DA}"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466-41E3-86CF-1A19B7D5F492}"/>
                </c:ext>
              </c:extLst>
            </c:dLbl>
            <c:dLbl>
              <c:idx val="4"/>
              <c:tx>
                <c:rich>
                  <a:bodyPr/>
                  <a:lstStyle/>
                  <a:p>
                    <a:fld id="{9446BF4E-D2D8-49FC-AEEE-23B5927BECE6}"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466-41E3-86CF-1A19B7D5F492}"/>
                </c:ext>
              </c:extLst>
            </c:dLbl>
            <c:dLbl>
              <c:idx val="5"/>
              <c:tx>
                <c:rich>
                  <a:bodyPr/>
                  <a:lstStyle/>
                  <a:p>
                    <a:fld id="{6CE852BA-3A6A-436D-BAFC-98F3642042F6}"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C466-41E3-86CF-1A19B7D5F492}"/>
                </c:ext>
              </c:extLst>
            </c:dLbl>
            <c:dLbl>
              <c:idx val="6"/>
              <c:tx>
                <c:rich>
                  <a:bodyPr/>
                  <a:lstStyle/>
                  <a:p>
                    <a:fld id="{748B1843-925E-4575-9DE3-5CA2128DCE00}"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C466-41E3-86CF-1A19B7D5F492}"/>
                </c:ext>
              </c:extLst>
            </c:dLbl>
            <c:dLbl>
              <c:idx val="7"/>
              <c:tx>
                <c:rich>
                  <a:bodyPr/>
                  <a:lstStyle/>
                  <a:p>
                    <a:fld id="{11E1BDDB-EF8F-4B96-AC03-F4A2ACBF6DD2}"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C466-41E3-86CF-1A19B7D5F492}"/>
                </c:ext>
              </c:extLst>
            </c:dLbl>
            <c:dLbl>
              <c:idx val="8"/>
              <c:tx>
                <c:rich>
                  <a:bodyPr/>
                  <a:lstStyle/>
                  <a:p>
                    <a:fld id="{BC2A3DE1-5330-45B8-AE68-6250C1B0A291}"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C466-41E3-86CF-1A19B7D5F492}"/>
                </c:ext>
              </c:extLst>
            </c:dLbl>
            <c:dLbl>
              <c:idx val="9"/>
              <c:tx>
                <c:rich>
                  <a:bodyPr/>
                  <a:lstStyle/>
                  <a:p>
                    <a:fld id="{19F28CFF-D3FA-48FB-A8A2-29B6133894FA}"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C466-41E3-86CF-1A19B7D5F492}"/>
                </c:ext>
              </c:extLst>
            </c:dLbl>
            <c:dLbl>
              <c:idx val="10"/>
              <c:tx>
                <c:rich>
                  <a:bodyPr/>
                  <a:lstStyle/>
                  <a:p>
                    <a:fld id="{8BC43895-1501-4F8B-B40D-3B5AC364C9D9}"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C466-41E3-86CF-1A19B7D5F492}"/>
                </c:ext>
              </c:extLst>
            </c:dLbl>
            <c:dLbl>
              <c:idx val="11"/>
              <c:tx>
                <c:rich>
                  <a:bodyPr/>
                  <a:lstStyle/>
                  <a:p>
                    <a:fld id="{6F3F5905-33EC-4A65-9D11-8522C0B537BD}"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C466-41E3-86CF-1A19B7D5F492}"/>
                </c:ext>
              </c:extLst>
            </c:dLbl>
            <c:dLbl>
              <c:idx val="12"/>
              <c:tx>
                <c:rich>
                  <a:bodyPr/>
                  <a:lstStyle/>
                  <a:p>
                    <a:fld id="{31DF0509-0AAE-40F3-B02D-991A2BCCA439}"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C466-41E3-86CF-1A19B7D5F492}"/>
                </c:ext>
              </c:extLst>
            </c:dLbl>
            <c:dLbl>
              <c:idx val="13"/>
              <c:tx>
                <c:rich>
                  <a:bodyPr/>
                  <a:lstStyle/>
                  <a:p>
                    <a:fld id="{02A510D4-CA06-4FCD-8758-53D961D3B3BB}"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C466-41E3-86CF-1A19B7D5F492}"/>
                </c:ext>
              </c:extLst>
            </c:dLbl>
            <c:dLbl>
              <c:idx val="14"/>
              <c:tx>
                <c:rich>
                  <a:bodyPr/>
                  <a:lstStyle/>
                  <a:p>
                    <a:fld id="{205FF2A9-DF11-4AA9-B428-EBE61767AABE}"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C466-41E3-86CF-1A19B7D5F492}"/>
                </c:ext>
              </c:extLst>
            </c:dLbl>
            <c:dLbl>
              <c:idx val="15"/>
              <c:tx>
                <c:rich>
                  <a:bodyPr/>
                  <a:lstStyle/>
                  <a:p>
                    <a:fld id="{34C4AC7B-4EDA-4FC3-A134-B7AE7BEB529F}"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C466-41E3-86CF-1A19B7D5F492}"/>
                </c:ext>
              </c:extLst>
            </c:dLbl>
            <c:dLbl>
              <c:idx val="16"/>
              <c:tx>
                <c:rich>
                  <a:bodyPr/>
                  <a:lstStyle/>
                  <a:p>
                    <a:fld id="{C72D9F46-D6A4-45E4-9E62-75B6AED94973}"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C466-41E3-86CF-1A19B7D5F492}"/>
                </c:ext>
              </c:extLst>
            </c:dLbl>
            <c:dLbl>
              <c:idx val="17"/>
              <c:tx>
                <c:rich>
                  <a:bodyPr/>
                  <a:lstStyle/>
                  <a:p>
                    <a:fld id="{2D984AC9-8AF3-4B47-A515-F4B5052A156B}"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C466-41E3-86CF-1A19B7D5F492}"/>
                </c:ext>
              </c:extLst>
            </c:dLbl>
            <c:dLbl>
              <c:idx val="18"/>
              <c:tx>
                <c:rich>
                  <a:bodyPr/>
                  <a:lstStyle/>
                  <a:p>
                    <a:fld id="{145DB055-CD9F-441F-A31D-837F2D081E48}"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C466-41E3-86CF-1A19B7D5F492}"/>
                </c:ext>
              </c:extLst>
            </c:dLbl>
            <c:dLbl>
              <c:idx val="19"/>
              <c:tx>
                <c:rich>
                  <a:bodyPr/>
                  <a:lstStyle/>
                  <a:p>
                    <a:fld id="{3591CB70-FA35-458C-8BEA-E76943A3936D}"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C466-41E3-86CF-1A19B7D5F49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VII.18!$C$36:$C$55</c:f>
              <c:numCache>
                <c:formatCode>General</c:formatCode>
                <c:ptCount val="20"/>
                <c:pt idx="0">
                  <c:v>0.29640177918924748</c:v>
                </c:pt>
                <c:pt idx="1">
                  <c:v>0.47584019618277584</c:v>
                </c:pt>
                <c:pt idx="2">
                  <c:v>0.22055295634447647</c:v>
                </c:pt>
                <c:pt idx="3">
                  <c:v>0.52861685631925615</c:v>
                </c:pt>
                <c:pt idx="4">
                  <c:v>0.50479206403718047</c:v>
                </c:pt>
                <c:pt idx="5">
                  <c:v>0.33207198015287548</c:v>
                </c:pt>
                <c:pt idx="6">
                  <c:v>0.46372802721794099</c:v>
                </c:pt>
                <c:pt idx="7">
                  <c:v>0.44691399064861087</c:v>
                </c:pt>
                <c:pt idx="8">
                  <c:v>0.24811685636110503</c:v>
                </c:pt>
                <c:pt idx="9">
                  <c:v>0.28273039864003169</c:v>
                </c:pt>
                <c:pt idx="10">
                  <c:v>0.26354780092240443</c:v>
                </c:pt>
                <c:pt idx="11">
                  <c:v>0.30090394481790633</c:v>
                </c:pt>
                <c:pt idx="12">
                  <c:v>0.50815970997905147</c:v>
                </c:pt>
                <c:pt idx="13">
                  <c:v>0.27232265552688106</c:v>
                </c:pt>
                <c:pt idx="14">
                  <c:v>0.2837829074264176</c:v>
                </c:pt>
                <c:pt idx="15">
                  <c:v>0.37821000997451903</c:v>
                </c:pt>
                <c:pt idx="16">
                  <c:v>0.22451381032727918</c:v>
                </c:pt>
                <c:pt idx="17">
                  <c:v>0.50366547968513486</c:v>
                </c:pt>
                <c:pt idx="18">
                  <c:v>0.28823983093707262</c:v>
                </c:pt>
                <c:pt idx="19">
                  <c:v>0.30423680530925412</c:v>
                </c:pt>
              </c:numCache>
            </c:numRef>
          </c:xVal>
          <c:yVal>
            <c:numRef>
              <c:f>VII.18!$D$36:$D$55</c:f>
              <c:numCache>
                <c:formatCode>General</c:formatCode>
                <c:ptCount val="20"/>
                <c:pt idx="0">
                  <c:v>0.38871304371001231</c:v>
                </c:pt>
                <c:pt idx="1">
                  <c:v>0.34336156635650633</c:v>
                </c:pt>
                <c:pt idx="2">
                  <c:v>7.4064787398422122E-2</c:v>
                </c:pt>
                <c:pt idx="3">
                  <c:v>0.50286047208442919</c:v>
                </c:pt>
                <c:pt idx="4">
                  <c:v>0.85992832570339706</c:v>
                </c:pt>
                <c:pt idx="5">
                  <c:v>0.57968684722842256</c:v>
                </c:pt>
                <c:pt idx="6">
                  <c:v>0.78382642996989627</c:v>
                </c:pt>
                <c:pt idx="7">
                  <c:v>0.27491466924781577</c:v>
                </c:pt>
                <c:pt idx="8">
                  <c:v>0.43691466607421509</c:v>
                </c:pt>
                <c:pt idx="9">
                  <c:v>0.41767568033963076</c:v>
                </c:pt>
                <c:pt idx="10">
                  <c:v>0.17927396719636909</c:v>
                </c:pt>
                <c:pt idx="11">
                  <c:v>0.48234396898572229</c:v>
                </c:pt>
                <c:pt idx="12">
                  <c:v>0.47984639767658166</c:v>
                </c:pt>
                <c:pt idx="13">
                  <c:v>0.35572607547216606</c:v>
                </c:pt>
                <c:pt idx="14">
                  <c:v>0.2568196167227319</c:v>
                </c:pt>
                <c:pt idx="15">
                  <c:v>0.63743024092856315</c:v>
                </c:pt>
                <c:pt idx="16">
                  <c:v>0.38894870589883856</c:v>
                </c:pt>
                <c:pt idx="17">
                  <c:v>0.80652889518791149</c:v>
                </c:pt>
                <c:pt idx="18">
                  <c:v>0.15496410986032622</c:v>
                </c:pt>
                <c:pt idx="19">
                  <c:v>0.25448141818734199</c:v>
                </c:pt>
              </c:numCache>
            </c:numRef>
          </c:yVal>
          <c:smooth val="0"/>
          <c:extLst>
            <c:ext xmlns:c15="http://schemas.microsoft.com/office/drawing/2012/chart" uri="{02D57815-91ED-43cb-92C2-25804820EDAC}">
              <c15:datalabelsRange>
                <c15:f>VII.18!$B$36:$B$55</c15:f>
                <c15:dlblRangeCache>
                  <c:ptCount val="20"/>
                  <c:pt idx="0">
                    <c:v>AP</c:v>
                  </c:pt>
                  <c:pt idx="1">
                    <c:v>AS</c:v>
                  </c:pt>
                  <c:pt idx="2">
                    <c:v>BR</c:v>
                  </c:pt>
                  <c:pt idx="3">
                    <c:v>CH</c:v>
                  </c:pt>
                  <c:pt idx="4">
                    <c:v>GJ</c:v>
                  </c:pt>
                  <c:pt idx="5">
                    <c:v>HR</c:v>
                  </c:pt>
                  <c:pt idx="6">
                    <c:v>HP</c:v>
                  </c:pt>
                  <c:pt idx="7">
                    <c:v>JH</c:v>
                  </c:pt>
                  <c:pt idx="8">
                    <c:v>KA</c:v>
                  </c:pt>
                  <c:pt idx="9">
                    <c:v>KL</c:v>
                  </c:pt>
                  <c:pt idx="10">
                    <c:v>MP</c:v>
                  </c:pt>
                  <c:pt idx="11">
                    <c:v>MH</c:v>
                  </c:pt>
                  <c:pt idx="12">
                    <c:v>OD</c:v>
                  </c:pt>
                  <c:pt idx="13">
                    <c:v>PB</c:v>
                  </c:pt>
                  <c:pt idx="14">
                    <c:v>RJ</c:v>
                  </c:pt>
                  <c:pt idx="15">
                    <c:v>TN</c:v>
                  </c:pt>
                  <c:pt idx="16">
                    <c:v>TS</c:v>
                  </c:pt>
                  <c:pt idx="17">
                    <c:v>UK</c:v>
                  </c:pt>
                  <c:pt idx="18">
                    <c:v>UP</c:v>
                  </c:pt>
                  <c:pt idx="19">
                    <c:v>WB</c:v>
                  </c:pt>
                </c15:dlblRangeCache>
              </c15:datalabelsRange>
            </c:ext>
            <c:ext xmlns:c16="http://schemas.microsoft.com/office/drawing/2014/chart" uri="{C3380CC4-5D6E-409C-BE32-E72D297353CC}">
              <c16:uniqueId val="{00000014-C466-41E3-86CF-1A19B7D5F492}"/>
            </c:ext>
          </c:extLst>
        </c:ser>
        <c:ser>
          <c:idx val="1"/>
          <c:order val="1"/>
          <c:tx>
            <c:v>All States</c:v>
          </c:tx>
          <c:spPr>
            <a:ln w="25400" cap="rnd">
              <a:noFill/>
              <a:round/>
            </a:ln>
            <a:effectLst/>
          </c:spPr>
          <c:marker>
            <c:symbol val="plus"/>
            <c:size val="72"/>
            <c:spPr>
              <a:noFill/>
              <a:ln w="9525">
                <a:solidFill>
                  <a:schemeClr val="accent2"/>
                </a:solidFill>
              </a:ln>
              <a:effectLst/>
            </c:spPr>
          </c:marker>
          <c:xVal>
            <c:numRef>
              <c:f>VII.18!$C$56</c:f>
              <c:numCache>
                <c:formatCode>General</c:formatCode>
                <c:ptCount val="1"/>
                <c:pt idx="0">
                  <c:v>0.33244465358012742</c:v>
                </c:pt>
              </c:numCache>
            </c:numRef>
          </c:xVal>
          <c:yVal>
            <c:numRef>
              <c:f>VII.18!$D$56</c:f>
              <c:numCache>
                <c:formatCode>General</c:formatCode>
                <c:ptCount val="1"/>
                <c:pt idx="0">
                  <c:v>0.34888096661999646</c:v>
                </c:pt>
              </c:numCache>
            </c:numRef>
          </c:yVal>
          <c:smooth val="0"/>
          <c:extLst>
            <c:ext xmlns:c16="http://schemas.microsoft.com/office/drawing/2014/chart" uri="{C3380CC4-5D6E-409C-BE32-E72D297353CC}">
              <c16:uniqueId val="{00000015-C466-41E3-86CF-1A19B7D5F492}"/>
            </c:ext>
          </c:extLst>
        </c:ser>
        <c:dLbls>
          <c:showLegendKey val="0"/>
          <c:showVal val="0"/>
          <c:showCatName val="0"/>
          <c:showSerName val="0"/>
          <c:showPercent val="0"/>
          <c:showBubbleSize val="0"/>
        </c:dLbls>
        <c:axId val="1076396799"/>
        <c:axId val="1076398239"/>
      </c:scatterChart>
      <c:valAx>
        <c:axId val="1076396799"/>
        <c:scaling>
          <c:orientation val="minMax"/>
          <c:max val="0.56000000000000005"/>
          <c:min val="0.18000000000000002"/>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ratio of industrial GSVA to total in FY23</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076398239"/>
        <c:crosses val="autoZero"/>
        <c:crossBetween val="midCat"/>
      </c:valAx>
      <c:valAx>
        <c:axId val="1076398239"/>
        <c:scaling>
          <c:orientation val="minMax"/>
          <c:min val="2.0000000000000004E-2"/>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per capita indutrail</a:t>
                </a:r>
                <a:r>
                  <a:rPr lang="en-IN" baseline="0"/>
                  <a:t> GSVA(Fy23 in Rs lakh)</a:t>
                </a:r>
                <a:endParaRPr lang="en-IN"/>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IN"/>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076396799"/>
        <c:crosses val="autoZero"/>
        <c:crossBetween val="midCat"/>
        <c:minorUnit val="5.000000000000001E-2"/>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dLbls>
            <c:dLbl>
              <c:idx val="0"/>
              <c:tx>
                <c:rich>
                  <a:bodyPr/>
                  <a:lstStyle/>
                  <a:p>
                    <a:fld id="{E0412F82-7872-4565-9A33-0D798C4C8321}"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D77-48F5-8E81-1FE9255580C9}"/>
                </c:ext>
              </c:extLst>
            </c:dLbl>
            <c:dLbl>
              <c:idx val="1"/>
              <c:tx>
                <c:rich>
                  <a:bodyPr/>
                  <a:lstStyle/>
                  <a:p>
                    <a:fld id="{CFE72A70-4678-45F2-8C39-E684FB840B68}"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D77-48F5-8E81-1FE9255580C9}"/>
                </c:ext>
              </c:extLst>
            </c:dLbl>
            <c:dLbl>
              <c:idx val="2"/>
              <c:tx>
                <c:rich>
                  <a:bodyPr/>
                  <a:lstStyle/>
                  <a:p>
                    <a:fld id="{E30B23AF-67A9-44BB-B129-39EF2CD89618}"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D77-48F5-8E81-1FE9255580C9}"/>
                </c:ext>
              </c:extLst>
            </c:dLbl>
            <c:dLbl>
              <c:idx val="3"/>
              <c:tx>
                <c:rich>
                  <a:bodyPr/>
                  <a:lstStyle/>
                  <a:p>
                    <a:fld id="{4922E3F2-73D3-40FF-85B0-3EB851FB1CC1}"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D77-48F5-8E81-1FE9255580C9}"/>
                </c:ext>
              </c:extLst>
            </c:dLbl>
            <c:dLbl>
              <c:idx val="4"/>
              <c:tx>
                <c:rich>
                  <a:bodyPr/>
                  <a:lstStyle/>
                  <a:p>
                    <a:fld id="{18B3B1DC-A4EB-4BAF-9673-43C3D8BF491B}"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D77-48F5-8E81-1FE9255580C9}"/>
                </c:ext>
              </c:extLst>
            </c:dLbl>
            <c:dLbl>
              <c:idx val="5"/>
              <c:tx>
                <c:rich>
                  <a:bodyPr/>
                  <a:lstStyle/>
                  <a:p>
                    <a:fld id="{EA9890C2-4658-4D67-9CD1-016580A109A7}"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D77-48F5-8E81-1FE9255580C9}"/>
                </c:ext>
              </c:extLst>
            </c:dLbl>
            <c:dLbl>
              <c:idx val="6"/>
              <c:tx>
                <c:rich>
                  <a:bodyPr/>
                  <a:lstStyle/>
                  <a:p>
                    <a:fld id="{7FD39E60-9247-4D92-AA9F-318EB91ABD50}"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D77-48F5-8E81-1FE9255580C9}"/>
                </c:ext>
              </c:extLst>
            </c:dLbl>
            <c:dLbl>
              <c:idx val="7"/>
              <c:tx>
                <c:rich>
                  <a:bodyPr/>
                  <a:lstStyle/>
                  <a:p>
                    <a:fld id="{F93B61FA-7FB2-4C15-A86A-18ECF694DD34}"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D77-48F5-8E81-1FE9255580C9}"/>
                </c:ext>
              </c:extLst>
            </c:dLbl>
            <c:dLbl>
              <c:idx val="8"/>
              <c:tx>
                <c:rich>
                  <a:bodyPr/>
                  <a:lstStyle/>
                  <a:p>
                    <a:fld id="{47B14EFC-CB16-412D-9E04-5EB8DA13E640}"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D77-48F5-8E81-1FE9255580C9}"/>
                </c:ext>
              </c:extLst>
            </c:dLbl>
            <c:dLbl>
              <c:idx val="9"/>
              <c:tx>
                <c:rich>
                  <a:bodyPr/>
                  <a:lstStyle/>
                  <a:p>
                    <a:fld id="{18BCEC65-CF12-4ADC-BA40-348552CD88DD}"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D77-48F5-8E81-1FE9255580C9}"/>
                </c:ext>
              </c:extLst>
            </c:dLbl>
            <c:dLbl>
              <c:idx val="10"/>
              <c:tx>
                <c:rich>
                  <a:bodyPr/>
                  <a:lstStyle/>
                  <a:p>
                    <a:fld id="{18800968-88F6-433E-A5EB-650189E35AC6}"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D77-48F5-8E81-1FE9255580C9}"/>
                </c:ext>
              </c:extLst>
            </c:dLbl>
            <c:dLbl>
              <c:idx val="11"/>
              <c:tx>
                <c:rich>
                  <a:bodyPr/>
                  <a:lstStyle/>
                  <a:p>
                    <a:fld id="{6FA70D70-0B4E-4C9C-8420-1CB61FB93A5C}"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D77-48F5-8E81-1FE9255580C9}"/>
                </c:ext>
              </c:extLst>
            </c:dLbl>
            <c:dLbl>
              <c:idx val="12"/>
              <c:tx>
                <c:rich>
                  <a:bodyPr/>
                  <a:lstStyle/>
                  <a:p>
                    <a:fld id="{035082F9-C3C1-4B49-AE26-BD3CAAF7443E}"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2D77-48F5-8E81-1FE9255580C9}"/>
                </c:ext>
              </c:extLst>
            </c:dLbl>
            <c:dLbl>
              <c:idx val="13"/>
              <c:tx>
                <c:rich>
                  <a:bodyPr/>
                  <a:lstStyle/>
                  <a:p>
                    <a:fld id="{C4578118-FE21-4CF9-B5A0-FD9F87F4A8A8}"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2D77-48F5-8E81-1FE9255580C9}"/>
                </c:ext>
              </c:extLst>
            </c:dLbl>
            <c:dLbl>
              <c:idx val="14"/>
              <c:tx>
                <c:rich>
                  <a:bodyPr/>
                  <a:lstStyle/>
                  <a:p>
                    <a:fld id="{8BF98EA8-63B4-410F-B52F-6E88F5F4B795}"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2D77-48F5-8E81-1FE9255580C9}"/>
                </c:ext>
              </c:extLst>
            </c:dLbl>
            <c:dLbl>
              <c:idx val="15"/>
              <c:tx>
                <c:rich>
                  <a:bodyPr/>
                  <a:lstStyle/>
                  <a:p>
                    <a:fld id="{7BE83D40-2FA2-4DC6-A726-67AED8CDEE29}"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2D77-48F5-8E81-1FE9255580C9}"/>
                </c:ext>
              </c:extLst>
            </c:dLbl>
            <c:dLbl>
              <c:idx val="16"/>
              <c:tx>
                <c:rich>
                  <a:bodyPr/>
                  <a:lstStyle/>
                  <a:p>
                    <a:fld id="{CCDAE154-1C18-404F-AF51-A4B20B5794D8}"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2D77-48F5-8E81-1FE9255580C9}"/>
                </c:ext>
              </c:extLst>
            </c:dLbl>
            <c:dLbl>
              <c:idx val="17"/>
              <c:tx>
                <c:rich>
                  <a:bodyPr/>
                  <a:lstStyle/>
                  <a:p>
                    <a:fld id="{A8B0DB2A-64EB-4663-BF09-0783B5E1530F}"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D77-48F5-8E81-1FE9255580C9}"/>
                </c:ext>
              </c:extLst>
            </c:dLbl>
            <c:dLbl>
              <c:idx val="18"/>
              <c:tx>
                <c:rich>
                  <a:bodyPr/>
                  <a:lstStyle/>
                  <a:p>
                    <a:fld id="{E11CFC5C-5369-499B-8D82-C9925137F323}"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2D77-48F5-8E81-1FE9255580C9}"/>
                </c:ext>
              </c:extLst>
            </c:dLbl>
            <c:dLbl>
              <c:idx val="19"/>
              <c:tx>
                <c:rich>
                  <a:bodyPr/>
                  <a:lstStyle/>
                  <a:p>
                    <a:fld id="{B02B577A-A080-423E-B25E-E023A2593D6B}"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2D77-48F5-8E81-1FE9255580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VII.19!$C$36:$C$55</c:f>
              <c:numCache>
                <c:formatCode>0.00</c:formatCode>
                <c:ptCount val="20"/>
                <c:pt idx="0">
                  <c:v>8.4226530727126395E-2</c:v>
                </c:pt>
                <c:pt idx="1">
                  <c:v>0.1181899312185332</c:v>
                </c:pt>
                <c:pt idx="2">
                  <c:v>0.11070867699821761</c:v>
                </c:pt>
                <c:pt idx="3">
                  <c:v>0.11208161107746296</c:v>
                </c:pt>
                <c:pt idx="4">
                  <c:v>7.4251924005477241E-2</c:v>
                </c:pt>
                <c:pt idx="5">
                  <c:v>8.2879568836021683E-2</c:v>
                </c:pt>
                <c:pt idx="6">
                  <c:v>7.9317048485325697E-2</c:v>
                </c:pt>
                <c:pt idx="7">
                  <c:v>9.2420382611337143E-2</c:v>
                </c:pt>
                <c:pt idx="8">
                  <c:v>6.2129314005871468E-2</c:v>
                </c:pt>
                <c:pt idx="9">
                  <c:v>0.14418329767305782</c:v>
                </c:pt>
                <c:pt idx="10">
                  <c:v>9.1045367491236692E-2</c:v>
                </c:pt>
                <c:pt idx="11">
                  <c:v>6.7406943568178723E-2</c:v>
                </c:pt>
                <c:pt idx="12">
                  <c:v>8.1299299886659127E-2</c:v>
                </c:pt>
                <c:pt idx="13">
                  <c:v>7.179296105642928E-2</c:v>
                </c:pt>
                <c:pt idx="14">
                  <c:v>8.5877815351637771E-2</c:v>
                </c:pt>
                <c:pt idx="15">
                  <c:v>0.11973408230385214</c:v>
                </c:pt>
                <c:pt idx="16">
                  <c:v>5.8578178379532268E-2</c:v>
                </c:pt>
                <c:pt idx="17">
                  <c:v>9.1814615358100565E-2</c:v>
                </c:pt>
                <c:pt idx="18">
                  <c:v>0.12180036094836016</c:v>
                </c:pt>
                <c:pt idx="19">
                  <c:v>9.0960799326090636E-2</c:v>
                </c:pt>
              </c:numCache>
            </c:numRef>
          </c:xVal>
          <c:yVal>
            <c:numRef>
              <c:f>VII.19!$D$36:$D$55</c:f>
              <c:numCache>
                <c:formatCode>0.00</c:formatCode>
                <c:ptCount val="20"/>
                <c:pt idx="0">
                  <c:v>0.11045801145199022</c:v>
                </c:pt>
                <c:pt idx="1">
                  <c:v>8.5284682202794254E-2</c:v>
                </c:pt>
                <c:pt idx="2">
                  <c:v>3.7177532148908433E-2</c:v>
                </c:pt>
                <c:pt idx="3">
                  <c:v>0.10662053467390219</c:v>
                </c:pt>
                <c:pt idx="4">
                  <c:v>0.12649036551728146</c:v>
                </c:pt>
                <c:pt idx="5">
                  <c:v>0.14468006585827084</c:v>
                </c:pt>
                <c:pt idx="6">
                  <c:v>0.13406737419557183</c:v>
                </c:pt>
                <c:pt idx="7">
                  <c:v>5.6851473547466821E-2</c:v>
                </c:pt>
                <c:pt idx="8">
                  <c:v>0.1094049347569869</c:v>
                </c:pt>
                <c:pt idx="9">
                  <c:v>0.21300099755413829</c:v>
                </c:pt>
                <c:pt idx="10">
                  <c:v>6.1932082786799618E-2</c:v>
                </c:pt>
                <c:pt idx="11">
                  <c:v>0.10805219824401953</c:v>
                </c:pt>
                <c:pt idx="12">
                  <c:v>7.676951835841081E-2</c:v>
                </c:pt>
                <c:pt idx="13">
                  <c:v>9.3780769850816598E-2</c:v>
                </c:pt>
                <c:pt idx="14">
                  <c:v>7.7718238295630432E-2</c:v>
                </c:pt>
                <c:pt idx="15">
                  <c:v>0.20179826793967431</c:v>
                </c:pt>
                <c:pt idx="16">
                  <c:v>0.10148109214937714</c:v>
                </c:pt>
                <c:pt idx="17">
                  <c:v>0.14702445030214253</c:v>
                </c:pt>
                <c:pt idx="18">
                  <c:v>6.5482568643157837E-2</c:v>
                </c:pt>
                <c:pt idx="19">
                  <c:v>7.6084920719661747E-2</c:v>
                </c:pt>
              </c:numCache>
            </c:numRef>
          </c:yVal>
          <c:smooth val="0"/>
          <c:extLst>
            <c:ext xmlns:c15="http://schemas.microsoft.com/office/drawing/2012/chart" uri="{02D57815-91ED-43cb-92C2-25804820EDAC}">
              <c15:datalabelsRange>
                <c15:f>VII.19!$B$36:$B$55</c15:f>
                <c15:dlblRangeCache>
                  <c:ptCount val="20"/>
                  <c:pt idx="0">
                    <c:v>AP</c:v>
                  </c:pt>
                  <c:pt idx="1">
                    <c:v>AS</c:v>
                  </c:pt>
                  <c:pt idx="2">
                    <c:v>BR</c:v>
                  </c:pt>
                  <c:pt idx="3">
                    <c:v>CH</c:v>
                  </c:pt>
                  <c:pt idx="4">
                    <c:v>GJ</c:v>
                  </c:pt>
                  <c:pt idx="5">
                    <c:v>HR</c:v>
                  </c:pt>
                  <c:pt idx="6">
                    <c:v>HP</c:v>
                  </c:pt>
                  <c:pt idx="7">
                    <c:v>JH</c:v>
                  </c:pt>
                  <c:pt idx="8">
                    <c:v>KA</c:v>
                  </c:pt>
                  <c:pt idx="9">
                    <c:v>KL</c:v>
                  </c:pt>
                  <c:pt idx="10">
                    <c:v>MP</c:v>
                  </c:pt>
                  <c:pt idx="11">
                    <c:v>MH</c:v>
                  </c:pt>
                  <c:pt idx="12">
                    <c:v>OD</c:v>
                  </c:pt>
                  <c:pt idx="13">
                    <c:v>PB</c:v>
                  </c:pt>
                  <c:pt idx="14">
                    <c:v>RJ</c:v>
                  </c:pt>
                  <c:pt idx="15">
                    <c:v>TN</c:v>
                  </c:pt>
                  <c:pt idx="16">
                    <c:v>TS</c:v>
                  </c:pt>
                  <c:pt idx="17">
                    <c:v>UK</c:v>
                  </c:pt>
                  <c:pt idx="18">
                    <c:v>UP</c:v>
                  </c:pt>
                  <c:pt idx="19">
                    <c:v>WB</c:v>
                  </c:pt>
                </c15:dlblRangeCache>
              </c15:datalabelsRange>
            </c:ext>
            <c:ext xmlns:c16="http://schemas.microsoft.com/office/drawing/2014/chart" uri="{C3380CC4-5D6E-409C-BE32-E72D297353CC}">
              <c16:uniqueId val="{00000014-2D77-48F5-8E81-1FE9255580C9}"/>
            </c:ext>
          </c:extLst>
        </c:ser>
        <c:ser>
          <c:idx val="1"/>
          <c:order val="1"/>
          <c:tx>
            <c:v>All States</c:v>
          </c:tx>
          <c:spPr>
            <a:ln w="25400" cap="rnd">
              <a:noFill/>
              <a:round/>
            </a:ln>
            <a:effectLst/>
          </c:spPr>
          <c:marker>
            <c:symbol val="plus"/>
            <c:size val="72"/>
            <c:spPr>
              <a:noFill/>
              <a:ln w="9525">
                <a:solidFill>
                  <a:schemeClr val="accent2"/>
                </a:solidFill>
              </a:ln>
              <a:effectLst/>
            </c:spPr>
          </c:marker>
          <c:xVal>
            <c:numRef>
              <c:f>VII.19!$C$56</c:f>
              <c:numCache>
                <c:formatCode>0.00</c:formatCode>
                <c:ptCount val="1"/>
              </c:numCache>
            </c:numRef>
          </c:xVal>
          <c:yVal>
            <c:numRef>
              <c:f>VII.19!$D$56</c:f>
              <c:numCache>
                <c:formatCode>0.00</c:formatCode>
                <c:ptCount val="1"/>
              </c:numCache>
            </c:numRef>
          </c:yVal>
          <c:smooth val="0"/>
          <c:extLst>
            <c:ext xmlns:c16="http://schemas.microsoft.com/office/drawing/2014/chart" uri="{C3380CC4-5D6E-409C-BE32-E72D297353CC}">
              <c16:uniqueId val="{00000015-2D77-48F5-8E81-1FE9255580C9}"/>
            </c:ext>
          </c:extLst>
        </c:ser>
        <c:dLbls>
          <c:showLegendKey val="0"/>
          <c:showVal val="0"/>
          <c:showCatName val="0"/>
          <c:showSerName val="0"/>
          <c:showPercent val="0"/>
          <c:showBubbleSize val="0"/>
        </c:dLbls>
        <c:axId val="931206303"/>
        <c:axId val="931206783"/>
      </c:scatterChart>
      <c:valAx>
        <c:axId val="931206303"/>
        <c:scaling>
          <c:orientation val="minMax"/>
          <c:min val="5.000000000000001E-2"/>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IN" sz="1000" b="0" i="0" u="none" strike="noStrike" kern="1200" baseline="0">
                    <a:solidFill>
                      <a:sysClr val="windowText" lastClr="000000">
                        <a:lumMod val="65000"/>
                        <a:lumOff val="35000"/>
                      </a:sysClr>
                    </a:solidFill>
                    <a:latin typeface="Georgia" panose="02040502050405020303" pitchFamily="18" charset="0"/>
                  </a:rPr>
                  <a:t>ratio of construction GSVA to total in FY23</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206783"/>
        <c:crosses val="autoZero"/>
        <c:crossBetween val="midCat"/>
      </c:valAx>
      <c:valAx>
        <c:axId val="93120678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sz="1000" b="0" i="0" u="none" strike="noStrike" kern="1200" baseline="0">
                    <a:solidFill>
                      <a:sysClr val="windowText" lastClr="000000">
                        <a:lumMod val="65000"/>
                        <a:lumOff val="35000"/>
                      </a:sysClr>
                    </a:solidFill>
                    <a:latin typeface="Georgia" panose="02040502050405020303" pitchFamily="18" charset="0"/>
                  </a:rPr>
                  <a:t>per capita construction GSVA(Fy23 in ₹ lakh)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1206303"/>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dLbls>
            <c:dLbl>
              <c:idx val="0"/>
              <c:tx>
                <c:rich>
                  <a:bodyPr/>
                  <a:lstStyle/>
                  <a:p>
                    <a:fld id="{48CC1A94-8F5D-48E6-85FB-C059712EE2F0}"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3D9-4FAB-B115-4DBD4FE2DBB6}"/>
                </c:ext>
              </c:extLst>
            </c:dLbl>
            <c:dLbl>
              <c:idx val="1"/>
              <c:tx>
                <c:rich>
                  <a:bodyPr/>
                  <a:lstStyle/>
                  <a:p>
                    <a:fld id="{AC40A92C-F26D-4D8C-A832-8C1F240AACF2}"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3D9-4FAB-B115-4DBD4FE2DBB6}"/>
                </c:ext>
              </c:extLst>
            </c:dLbl>
            <c:dLbl>
              <c:idx val="2"/>
              <c:tx>
                <c:rich>
                  <a:bodyPr/>
                  <a:lstStyle/>
                  <a:p>
                    <a:fld id="{F20B389E-0039-43C9-94CD-7AD7C88EA9AF}"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3D9-4FAB-B115-4DBD4FE2DBB6}"/>
                </c:ext>
              </c:extLst>
            </c:dLbl>
            <c:dLbl>
              <c:idx val="3"/>
              <c:tx>
                <c:rich>
                  <a:bodyPr/>
                  <a:lstStyle/>
                  <a:p>
                    <a:fld id="{5EADC096-FC20-4F0E-8C1E-83F397677BC6}"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3D9-4FAB-B115-4DBD4FE2DBB6}"/>
                </c:ext>
              </c:extLst>
            </c:dLbl>
            <c:dLbl>
              <c:idx val="4"/>
              <c:tx>
                <c:rich>
                  <a:bodyPr/>
                  <a:lstStyle/>
                  <a:p>
                    <a:fld id="{2D517808-D0FD-482E-90AC-7E7EC431FFC6}"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3D9-4FAB-B115-4DBD4FE2DBB6}"/>
                </c:ext>
              </c:extLst>
            </c:dLbl>
            <c:dLbl>
              <c:idx val="5"/>
              <c:tx>
                <c:rich>
                  <a:bodyPr/>
                  <a:lstStyle/>
                  <a:p>
                    <a:fld id="{811D8CFA-C964-472B-AD0D-E89D0D5373B5}"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3D9-4FAB-B115-4DBD4FE2DBB6}"/>
                </c:ext>
              </c:extLst>
            </c:dLbl>
            <c:dLbl>
              <c:idx val="6"/>
              <c:tx>
                <c:rich>
                  <a:bodyPr/>
                  <a:lstStyle/>
                  <a:p>
                    <a:fld id="{6D966D5B-76D3-4262-81FD-D9FD1707F67F}"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3D9-4FAB-B115-4DBD4FE2DBB6}"/>
                </c:ext>
              </c:extLst>
            </c:dLbl>
            <c:dLbl>
              <c:idx val="7"/>
              <c:tx>
                <c:rich>
                  <a:bodyPr/>
                  <a:lstStyle/>
                  <a:p>
                    <a:fld id="{B6EE8CDD-6BF6-46A3-85E7-94A3204A775E}"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3D9-4FAB-B115-4DBD4FE2DBB6}"/>
                </c:ext>
              </c:extLst>
            </c:dLbl>
            <c:dLbl>
              <c:idx val="8"/>
              <c:tx>
                <c:rich>
                  <a:bodyPr/>
                  <a:lstStyle/>
                  <a:p>
                    <a:fld id="{5EBA492D-87C6-473C-95C0-2A2EB573FDA3}"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3D9-4FAB-B115-4DBD4FE2DBB6}"/>
                </c:ext>
              </c:extLst>
            </c:dLbl>
            <c:dLbl>
              <c:idx val="9"/>
              <c:tx>
                <c:rich>
                  <a:bodyPr/>
                  <a:lstStyle/>
                  <a:p>
                    <a:fld id="{EBEF1EAA-2CDE-437B-871B-FBDD071EF58A}"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3D9-4FAB-B115-4DBD4FE2DBB6}"/>
                </c:ext>
              </c:extLst>
            </c:dLbl>
            <c:dLbl>
              <c:idx val="10"/>
              <c:tx>
                <c:rich>
                  <a:bodyPr/>
                  <a:lstStyle/>
                  <a:p>
                    <a:fld id="{E0C9B7BD-4931-4D8A-8B07-04ED1C4BBED3}"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3D9-4FAB-B115-4DBD4FE2DBB6}"/>
                </c:ext>
              </c:extLst>
            </c:dLbl>
            <c:dLbl>
              <c:idx val="11"/>
              <c:tx>
                <c:rich>
                  <a:bodyPr/>
                  <a:lstStyle/>
                  <a:p>
                    <a:fld id="{42B07DC0-BC19-4974-9973-E5F3C7755D54}"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3D9-4FAB-B115-4DBD4FE2DBB6}"/>
                </c:ext>
              </c:extLst>
            </c:dLbl>
            <c:dLbl>
              <c:idx val="12"/>
              <c:tx>
                <c:rich>
                  <a:bodyPr/>
                  <a:lstStyle/>
                  <a:p>
                    <a:fld id="{A1481210-5F89-4A00-A22E-31988C9275EE}"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3D9-4FAB-B115-4DBD4FE2DBB6}"/>
                </c:ext>
              </c:extLst>
            </c:dLbl>
            <c:dLbl>
              <c:idx val="13"/>
              <c:tx>
                <c:rich>
                  <a:bodyPr/>
                  <a:lstStyle/>
                  <a:p>
                    <a:fld id="{359F6BE6-FC76-417F-A2D1-5B941D5868A9}"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3D9-4FAB-B115-4DBD4FE2DBB6}"/>
                </c:ext>
              </c:extLst>
            </c:dLbl>
            <c:dLbl>
              <c:idx val="14"/>
              <c:tx>
                <c:rich>
                  <a:bodyPr/>
                  <a:lstStyle/>
                  <a:p>
                    <a:fld id="{2ACDB337-2B41-4AF2-91FB-B71ECF6049BC}"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3D9-4FAB-B115-4DBD4FE2DBB6}"/>
                </c:ext>
              </c:extLst>
            </c:dLbl>
            <c:dLbl>
              <c:idx val="15"/>
              <c:tx>
                <c:rich>
                  <a:bodyPr/>
                  <a:lstStyle/>
                  <a:p>
                    <a:fld id="{CABD035D-19C8-41D2-B73B-FCAF5FA89BD4}"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3D9-4FAB-B115-4DBD4FE2DBB6}"/>
                </c:ext>
              </c:extLst>
            </c:dLbl>
            <c:dLbl>
              <c:idx val="16"/>
              <c:tx>
                <c:rich>
                  <a:bodyPr/>
                  <a:lstStyle/>
                  <a:p>
                    <a:fld id="{5EBF11F1-81FE-47AA-BAF0-5BC770A51B58}"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93D9-4FAB-B115-4DBD4FE2DBB6}"/>
                </c:ext>
              </c:extLst>
            </c:dLbl>
            <c:dLbl>
              <c:idx val="17"/>
              <c:tx>
                <c:rich>
                  <a:bodyPr/>
                  <a:lstStyle/>
                  <a:p>
                    <a:fld id="{AAE521A7-862B-4D84-8DF6-700B7561B97C}"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93D9-4FAB-B115-4DBD4FE2DBB6}"/>
                </c:ext>
              </c:extLst>
            </c:dLbl>
            <c:dLbl>
              <c:idx val="18"/>
              <c:tx>
                <c:rich>
                  <a:bodyPr/>
                  <a:lstStyle/>
                  <a:p>
                    <a:fld id="{19E68423-8721-459F-B483-CEFA83BD9CEA}"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3D9-4FAB-B115-4DBD4FE2DBB6}"/>
                </c:ext>
              </c:extLst>
            </c:dLbl>
            <c:dLbl>
              <c:idx val="19"/>
              <c:tx>
                <c:rich>
                  <a:bodyPr/>
                  <a:lstStyle/>
                  <a:p>
                    <a:fld id="{A482FA42-AB85-4C76-9908-6BE82B32C340}"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93D9-4FAB-B115-4DBD4FE2DBB6}"/>
                </c:ext>
              </c:extLst>
            </c:dLbl>
            <c:dLbl>
              <c:idx val="20"/>
              <c:tx>
                <c:rich>
                  <a:bodyPr/>
                  <a:lstStyle/>
                  <a:p>
                    <a:fld id="{D502D554-3E41-4E5B-8501-B7292DF6243F}"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3D9-4FAB-B115-4DBD4FE2DBB6}"/>
                </c:ext>
              </c:extLst>
            </c:dLbl>
            <c:dLbl>
              <c:idx val="21"/>
              <c:tx>
                <c:rich>
                  <a:bodyPr/>
                  <a:lstStyle/>
                  <a:p>
                    <a:fld id="{90FCB605-B575-43A1-BA55-0E617D66839B}"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93D9-4FAB-B115-4DBD4FE2DBB6}"/>
                </c:ext>
              </c:extLst>
            </c:dLbl>
            <c:dLbl>
              <c:idx val="22"/>
              <c:tx>
                <c:rich>
                  <a:bodyPr/>
                  <a:lstStyle/>
                  <a:p>
                    <a:fld id="{7CD17ED3-0E0C-4C0C-B62A-0F37A68E0A5F}"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93D9-4FAB-B115-4DBD4FE2DBB6}"/>
                </c:ext>
              </c:extLst>
            </c:dLbl>
            <c:dLbl>
              <c:idx val="23"/>
              <c:tx>
                <c:rich>
                  <a:bodyPr/>
                  <a:lstStyle/>
                  <a:p>
                    <a:fld id="{F34308BC-9F12-4AA8-8A64-660F0BBC38C9}"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93D9-4FAB-B115-4DBD4FE2DBB6}"/>
                </c:ext>
              </c:extLst>
            </c:dLbl>
            <c:dLbl>
              <c:idx val="24"/>
              <c:tx>
                <c:rich>
                  <a:bodyPr/>
                  <a:lstStyle/>
                  <a:p>
                    <a:fld id="{188590D2-EFD6-4490-86D4-26C8437E91D7}"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93D9-4FAB-B115-4DBD4FE2DBB6}"/>
                </c:ext>
              </c:extLst>
            </c:dLbl>
            <c:dLbl>
              <c:idx val="25"/>
              <c:tx>
                <c:rich>
                  <a:bodyPr/>
                  <a:lstStyle/>
                  <a:p>
                    <a:fld id="{50AF285F-A5C8-478F-A4B9-B30E4C3D4098}"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93D9-4FAB-B115-4DBD4FE2DBB6}"/>
                </c:ext>
              </c:extLst>
            </c:dLbl>
            <c:dLbl>
              <c:idx val="26"/>
              <c:tx>
                <c:rich>
                  <a:bodyPr/>
                  <a:lstStyle/>
                  <a:p>
                    <a:fld id="{ABC59417-1F4A-4112-AAB0-F98D92158781}"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93D9-4FAB-B115-4DBD4FE2DBB6}"/>
                </c:ext>
              </c:extLst>
            </c:dLbl>
            <c:dLbl>
              <c:idx val="27"/>
              <c:tx>
                <c:rich>
                  <a:bodyPr/>
                  <a:lstStyle/>
                  <a:p>
                    <a:fld id="{3E946477-7ACE-4BAE-AF1E-68648FB3A7CF}"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93D9-4FAB-B115-4DBD4FE2DBB6}"/>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VII.20!$B$2:$B$29</c:f>
              <c:numCache>
                <c:formatCode>0.0000</c:formatCode>
                <c:ptCount val="28"/>
                <c:pt idx="0">
                  <c:v>3.105371239096441E-4</c:v>
                </c:pt>
                <c:pt idx="1">
                  <c:v>1.2733118971061094E-4</c:v>
                </c:pt>
                <c:pt idx="2">
                  <c:v>1.6057121974531245E-4</c:v>
                </c:pt>
                <c:pt idx="3">
                  <c:v>2.6247906596502925E-5</c:v>
                </c:pt>
                <c:pt idx="4">
                  <c:v>1.5703965109698038E-4</c:v>
                </c:pt>
                <c:pt idx="5">
                  <c:v>4.4175684277530236E-4</c:v>
                </c:pt>
                <c:pt idx="6">
                  <c:v>4.3614105609355013E-4</c:v>
                </c:pt>
                <c:pt idx="7">
                  <c:v>1.9975885001601387E-4</c:v>
                </c:pt>
                <c:pt idx="8">
                  <c:v>3.5314638400644034E-4</c:v>
                </c:pt>
                <c:pt idx="9">
                  <c:v>7.3791996739601106E-5</c:v>
                </c:pt>
                <c:pt idx="10">
                  <c:v>2.1491520402873435E-4</c:v>
                </c:pt>
                <c:pt idx="11">
                  <c:v>2.1256579684175161E-4</c:v>
                </c:pt>
                <c:pt idx="12">
                  <c:v>5.8712231134429883E-5</c:v>
                </c:pt>
                <c:pt idx="13">
                  <c:v>2.0992387620158916E-4</c:v>
                </c:pt>
                <c:pt idx="14">
                  <c:v>7.3854783421626672E-5</c:v>
                </c:pt>
                <c:pt idx="15">
                  <c:v>5.7074910820451846E-5</c:v>
                </c:pt>
                <c:pt idx="16">
                  <c:v>1.670721816707218E-4</c:v>
                </c:pt>
                <c:pt idx="17">
                  <c:v>8.6430810568741601E-5</c:v>
                </c:pt>
                <c:pt idx="18">
                  <c:v>7.0283386775283816E-5</c:v>
                </c:pt>
                <c:pt idx="19">
                  <c:v>4.1009933158893337E-4</c:v>
                </c:pt>
                <c:pt idx="20">
                  <c:v>1.3051994743497558E-4</c:v>
                </c:pt>
                <c:pt idx="21">
                  <c:v>1.3119533527696794E-4</c:v>
                </c:pt>
                <c:pt idx="22">
                  <c:v>5.1671985931088385E-4</c:v>
                </c:pt>
                <c:pt idx="23">
                  <c:v>3.4377220453169822E-4</c:v>
                </c:pt>
                <c:pt idx="24">
                  <c:v>1.6933139534883721E-4</c:v>
                </c:pt>
                <c:pt idx="25">
                  <c:v>8.1391781569035166E-5</c:v>
                </c:pt>
                <c:pt idx="26">
                  <c:v>1.0036668104631554E-4</c:v>
                </c:pt>
                <c:pt idx="27">
                  <c:v>1.8477093739738859E-4</c:v>
                </c:pt>
              </c:numCache>
            </c:numRef>
          </c:xVal>
          <c:yVal>
            <c:numRef>
              <c:f>VII.20!$C$2:$C$29</c:f>
              <c:numCache>
                <c:formatCode>0.00</c:formatCode>
                <c:ptCount val="28"/>
                <c:pt idx="0">
                  <c:v>1.6424537010870589E-2</c:v>
                </c:pt>
                <c:pt idx="1">
                  <c:v>4.8025723472668808E-3</c:v>
                </c:pt>
                <c:pt idx="2">
                  <c:v>3.8713068900570659E-3</c:v>
                </c:pt>
                <c:pt idx="3">
                  <c:v>6.4120611789731012E-3</c:v>
                </c:pt>
                <c:pt idx="4">
                  <c:v>6.2515897060292308E-3</c:v>
                </c:pt>
                <c:pt idx="5">
                  <c:v>5.9739019732654363E-3</c:v>
                </c:pt>
                <c:pt idx="6">
                  <c:v>1.4961025453625491E-2</c:v>
                </c:pt>
                <c:pt idx="7">
                  <c:v>4.0023361404698653E-3</c:v>
                </c:pt>
                <c:pt idx="8">
                  <c:v>1.7024822219240576E-2</c:v>
                </c:pt>
                <c:pt idx="9">
                  <c:v>1.1014850098066685E-2</c:v>
                </c:pt>
                <c:pt idx="10">
                  <c:v>1.6618262608309266E-2</c:v>
                </c:pt>
                <c:pt idx="11">
                  <c:v>1.4138761339455706E-2</c:v>
                </c:pt>
                <c:pt idx="12">
                  <c:v>1.0919116878895867E-2</c:v>
                </c:pt>
                <c:pt idx="13">
                  <c:v>1.247095150779098E-2</c:v>
                </c:pt>
                <c:pt idx="14">
                  <c:v>2.5388282954191335E-2</c:v>
                </c:pt>
                <c:pt idx="15">
                  <c:v>7.9548156956004753E-3</c:v>
                </c:pt>
                <c:pt idx="16">
                  <c:v>1.8329278183292782E-4</c:v>
                </c:pt>
                <c:pt idx="17">
                  <c:v>3.2301836094939542E-3</c:v>
                </c:pt>
                <c:pt idx="18">
                  <c:v>1.5144228269347431E-2</c:v>
                </c:pt>
                <c:pt idx="19">
                  <c:v>1.2189914309453242E-2</c:v>
                </c:pt>
                <c:pt idx="20">
                  <c:v>8.7085988445612557E-3</c:v>
                </c:pt>
                <c:pt idx="21">
                  <c:v>2.9402332361516035E-3</c:v>
                </c:pt>
                <c:pt idx="22">
                  <c:v>1.6861668729238586E-2</c:v>
                </c:pt>
                <c:pt idx="23">
                  <c:v>2.8624016421484776E-2</c:v>
                </c:pt>
                <c:pt idx="24">
                  <c:v>5.0637112403100776E-3</c:v>
                </c:pt>
                <c:pt idx="25">
                  <c:v>3.2793192780324851E-4</c:v>
                </c:pt>
                <c:pt idx="26">
                  <c:v>2.8290295697870504E-2</c:v>
                </c:pt>
                <c:pt idx="27">
                  <c:v>1.3004050265537019E-2</c:v>
                </c:pt>
              </c:numCache>
            </c:numRef>
          </c:yVal>
          <c:smooth val="0"/>
          <c:extLst>
            <c:ext xmlns:c15="http://schemas.microsoft.com/office/drawing/2012/chart" uri="{02D57815-91ED-43cb-92C2-25804820EDAC}">
              <c15:datalabelsRange>
                <c15:f>VII.20!$A$2:$A$29</c15:f>
                <c15:dlblRangeCache>
                  <c:ptCount val="28"/>
                  <c:pt idx="0">
                    <c:v>AP</c:v>
                  </c:pt>
                  <c:pt idx="1">
                    <c:v>AR</c:v>
                  </c:pt>
                  <c:pt idx="2">
                    <c:v>AS</c:v>
                  </c:pt>
                  <c:pt idx="3">
                    <c:v>BR</c:v>
                  </c:pt>
                  <c:pt idx="4">
                    <c:v>CH</c:v>
                  </c:pt>
                  <c:pt idx="5">
                    <c:v>GA</c:v>
                  </c:pt>
                  <c:pt idx="6">
                    <c:v>GJ</c:v>
                  </c:pt>
                  <c:pt idx="7">
                    <c:v>HR</c:v>
                  </c:pt>
                  <c:pt idx="8">
                    <c:v>HP</c:v>
                  </c:pt>
                  <c:pt idx="9">
                    <c:v>JH</c:v>
                  </c:pt>
                  <c:pt idx="10">
                    <c:v>KA</c:v>
                  </c:pt>
                  <c:pt idx="11">
                    <c:v>KL</c:v>
                  </c:pt>
                  <c:pt idx="12">
                    <c:v>MP</c:v>
                  </c:pt>
                  <c:pt idx="13">
                    <c:v>MH</c:v>
                  </c:pt>
                  <c:pt idx="14">
                    <c:v>MN</c:v>
                  </c:pt>
                  <c:pt idx="15">
                    <c:v>ML</c:v>
                  </c:pt>
                  <c:pt idx="16">
                    <c:v>MZ</c:v>
                  </c:pt>
                  <c:pt idx="17">
                    <c:v>NL</c:v>
                  </c:pt>
                  <c:pt idx="18">
                    <c:v>OD</c:v>
                  </c:pt>
                  <c:pt idx="19">
                    <c:v>PB</c:v>
                  </c:pt>
                  <c:pt idx="20">
                    <c:v>RJ</c:v>
                  </c:pt>
                  <c:pt idx="21">
                    <c:v>SK</c:v>
                  </c:pt>
                  <c:pt idx="22">
                    <c:v>TN</c:v>
                  </c:pt>
                  <c:pt idx="23">
                    <c:v>TS</c:v>
                  </c:pt>
                  <c:pt idx="24">
                    <c:v>TR</c:v>
                  </c:pt>
                  <c:pt idx="25">
                    <c:v>UP</c:v>
                  </c:pt>
                  <c:pt idx="26">
                    <c:v>WB</c:v>
                  </c:pt>
                  <c:pt idx="27">
                    <c:v>India</c:v>
                  </c:pt>
                </c15:dlblRangeCache>
              </c15:datalabelsRange>
            </c:ext>
            <c:ext xmlns:c16="http://schemas.microsoft.com/office/drawing/2014/chart" uri="{C3380CC4-5D6E-409C-BE32-E72D297353CC}">
              <c16:uniqueId val="{0000001C-93D9-4FAB-B115-4DBD4FE2DBB6}"/>
            </c:ext>
          </c:extLst>
        </c:ser>
        <c:dLbls>
          <c:showLegendKey val="0"/>
          <c:showVal val="0"/>
          <c:showCatName val="0"/>
          <c:showSerName val="0"/>
          <c:showPercent val="0"/>
          <c:showBubbleSize val="0"/>
        </c:dLbls>
        <c:axId val="338326575"/>
        <c:axId val="338328655"/>
      </c:scatterChart>
      <c:valAx>
        <c:axId val="3383265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factories per person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338328655"/>
        <c:crosses val="autoZero"/>
        <c:crossBetween val="midCat"/>
      </c:valAx>
      <c:valAx>
        <c:axId val="338328655"/>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manufacturing unincorporated establishments per person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338326575"/>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VII.21!$E$35</c:f>
              <c:strCache>
                <c:ptCount val="1"/>
              </c:strCache>
            </c:strRef>
          </c:tx>
          <c:spPr>
            <a:ln w="19050" cap="rnd">
              <a:noFill/>
              <a:round/>
            </a:ln>
            <a:effectLst/>
          </c:spPr>
          <c:marker>
            <c:symbol val="circle"/>
            <c:size val="5"/>
            <c:spPr>
              <a:solidFill>
                <a:schemeClr val="accent1"/>
              </a:solidFill>
              <a:ln w="9525">
                <a:solidFill>
                  <a:schemeClr val="accent1"/>
                </a:solidFill>
              </a:ln>
              <a:effectLst/>
            </c:spPr>
          </c:marker>
          <c:dLbls>
            <c:dLbl>
              <c:idx val="0"/>
              <c:layout>
                <c:manualLayout>
                  <c:x val="4.0391190267949434E-2"/>
                  <c:y val="-3.0715528909534964E-2"/>
                </c:manualLayout>
              </c:layout>
              <c:tx>
                <c:rich>
                  <a:bodyPr/>
                  <a:lstStyle/>
                  <a:p>
                    <a:fld id="{2C484585-0047-4482-835C-0C1A59329C60}"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88E-4251-867E-884521CFC69D}"/>
                </c:ext>
              </c:extLst>
            </c:dLbl>
            <c:dLbl>
              <c:idx val="1"/>
              <c:tx>
                <c:rich>
                  <a:bodyPr/>
                  <a:lstStyle/>
                  <a:p>
                    <a:fld id="{A8471390-51E5-4E86-8D2A-5D7B1663C9AD}"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88E-4251-867E-884521CFC69D}"/>
                </c:ext>
              </c:extLst>
            </c:dLbl>
            <c:dLbl>
              <c:idx val="2"/>
              <c:layout>
                <c:manualLayout>
                  <c:x val="1.580524836571931E-2"/>
                  <c:y val="-1.1169283239830895E-2"/>
                </c:manualLayout>
              </c:layout>
              <c:tx>
                <c:rich>
                  <a:bodyPr/>
                  <a:lstStyle/>
                  <a:p>
                    <a:fld id="{29E3FCF3-3D1D-44D4-BBD5-5EE2B5F26DA7}"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88E-4251-867E-884521CFC69D}"/>
                </c:ext>
              </c:extLst>
            </c:dLbl>
            <c:dLbl>
              <c:idx val="3"/>
              <c:tx>
                <c:rich>
                  <a:bodyPr/>
                  <a:lstStyle/>
                  <a:p>
                    <a:fld id="{A1EB2E79-EDBA-43CD-A17D-F8C8B38266D4}" type="CELLRANGE">
                      <a:rPr lang="en-US" baseline="0"/>
                      <a:pPr/>
                      <a:t>[CELLRANGE]</a:t>
                    </a:fld>
                    <a:r>
                      <a:rPr lang="en-US" baseline="0"/>
                      <a:t>, </a:t>
                    </a:r>
                    <a:fld id="{72F8C033-49F5-4C8B-BEF0-1596257637DC}" type="SERIESNAME">
                      <a:rPr lang="en-US" baseline="0"/>
                      <a:pPr/>
                      <a:t>[SERIES NAME]</a:t>
                    </a:fld>
                    <a:endParaRPr lang="en-US" baseline="0"/>
                  </a:p>
                </c:rich>
              </c:tx>
              <c:showLegendKey val="0"/>
              <c:showVal val="0"/>
              <c:showCatName val="0"/>
              <c:showSerName val="1"/>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88E-4251-867E-884521CFC69D}"/>
                </c:ext>
              </c:extLst>
            </c:dLbl>
            <c:dLbl>
              <c:idx val="4"/>
              <c:tx>
                <c:rich>
                  <a:bodyPr/>
                  <a:lstStyle/>
                  <a:p>
                    <a:fld id="{BCFF9F38-7B03-4B11-8CB1-10BB53719D2C}"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88E-4251-867E-884521CFC69D}"/>
                </c:ext>
              </c:extLst>
            </c:dLbl>
            <c:dLbl>
              <c:idx val="5"/>
              <c:tx>
                <c:rich>
                  <a:bodyPr/>
                  <a:lstStyle/>
                  <a:p>
                    <a:fld id="{848EF26E-B2E0-42C9-BD13-3E42947AE17F}"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8E-4251-867E-884521CFC69D}"/>
                </c:ext>
              </c:extLst>
            </c:dLbl>
            <c:dLbl>
              <c:idx val="6"/>
              <c:tx>
                <c:rich>
                  <a:bodyPr/>
                  <a:lstStyle/>
                  <a:p>
                    <a:fld id="{22DF1B4D-3D1C-4064-AE99-B3CC81AD58C5}"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88E-4251-867E-884521CFC69D}"/>
                </c:ext>
              </c:extLst>
            </c:dLbl>
            <c:dLbl>
              <c:idx val="7"/>
              <c:tx>
                <c:rich>
                  <a:bodyPr/>
                  <a:lstStyle/>
                  <a:p>
                    <a:fld id="{460AD6A1-77C6-4448-B886-66049BBB838C}"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88E-4251-867E-884521CFC69D}"/>
                </c:ext>
              </c:extLst>
            </c:dLbl>
            <c:dLbl>
              <c:idx val="8"/>
              <c:tx>
                <c:rich>
                  <a:bodyPr/>
                  <a:lstStyle/>
                  <a:p>
                    <a:fld id="{45C0FC0C-8D47-412E-81D3-A512810999A4}"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88E-4251-867E-884521CFC69D}"/>
                </c:ext>
              </c:extLst>
            </c:dLbl>
            <c:dLbl>
              <c:idx val="9"/>
              <c:tx>
                <c:rich>
                  <a:bodyPr/>
                  <a:lstStyle/>
                  <a:p>
                    <a:fld id="{76DB6CF4-3906-401D-99A4-4D3309F0E58E}"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88E-4251-867E-884521CFC69D}"/>
                </c:ext>
              </c:extLst>
            </c:dLbl>
            <c:dLbl>
              <c:idx val="10"/>
              <c:tx>
                <c:rich>
                  <a:bodyPr/>
                  <a:lstStyle/>
                  <a:p>
                    <a:fld id="{0E1112C2-EFE1-46BC-8309-2E60829E56E0}"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88E-4251-867E-884521CFC69D}"/>
                </c:ext>
              </c:extLst>
            </c:dLbl>
            <c:dLbl>
              <c:idx val="11"/>
              <c:layout>
                <c:manualLayout>
                  <c:x val="1.7561387073021493E-2"/>
                  <c:y val="1.9546245669704067E-2"/>
                </c:manualLayout>
              </c:layout>
              <c:tx>
                <c:rich>
                  <a:bodyPr/>
                  <a:lstStyle/>
                  <a:p>
                    <a:fld id="{33AA4DE4-6774-4FD4-BFF2-FF202645E1BF}"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988E-4251-867E-884521CFC69D}"/>
                </c:ext>
              </c:extLst>
            </c:dLbl>
            <c:dLbl>
              <c:idx val="12"/>
              <c:layout>
                <c:manualLayout>
                  <c:x val="1.9317525780323641E-2"/>
                  <c:y val="2.233856647966169E-2"/>
                </c:manualLayout>
              </c:layout>
              <c:tx>
                <c:rich>
                  <a:bodyPr/>
                  <a:lstStyle/>
                  <a:p>
                    <a:fld id="{967B1EE7-F537-46E6-82F0-6FA0FE4E5F10}"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88E-4251-867E-884521CFC69D}"/>
                </c:ext>
              </c:extLst>
            </c:dLbl>
            <c:dLbl>
              <c:idx val="13"/>
              <c:tx>
                <c:rich>
                  <a:bodyPr/>
                  <a:lstStyle/>
                  <a:p>
                    <a:fld id="{B66ABA52-E622-4EB8-8BED-FA9FBDAEA81E}"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88E-4251-867E-884521CFC69D}"/>
                </c:ext>
              </c:extLst>
            </c:dLbl>
            <c:dLbl>
              <c:idx val="14"/>
              <c:layout>
                <c:manualLayout>
                  <c:x val="-5.7952577340970923E-2"/>
                  <c:y val="-1.0238391361740967E-16"/>
                </c:manualLayout>
              </c:layout>
              <c:tx>
                <c:rich>
                  <a:bodyPr/>
                  <a:lstStyle/>
                  <a:p>
                    <a:fld id="{BDBA9077-5A64-4037-AE94-896C771510F2}"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88E-4251-867E-884521CFC69D}"/>
                </c:ext>
              </c:extLst>
            </c:dLbl>
            <c:dLbl>
              <c:idx val="15"/>
              <c:layout>
                <c:manualLayout>
                  <c:x val="1.7561387073021493E-2"/>
                  <c:y val="-4.467713295932358E-2"/>
                </c:manualLayout>
              </c:layout>
              <c:tx>
                <c:rich>
                  <a:bodyPr/>
                  <a:lstStyle/>
                  <a:p>
                    <a:fld id="{EC319484-E0D1-4EDE-9B68-2ABFDD9443BC}"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988E-4251-867E-884521CFC69D}"/>
                </c:ext>
              </c:extLst>
            </c:dLbl>
            <c:dLbl>
              <c:idx val="16"/>
              <c:tx>
                <c:rich>
                  <a:bodyPr/>
                  <a:lstStyle/>
                  <a:p>
                    <a:fld id="{E35A3ECE-B270-43F1-B511-A3FEFD4303D9}"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988E-4251-867E-884521CFC69D}"/>
                </c:ext>
              </c:extLst>
            </c:dLbl>
            <c:dLbl>
              <c:idx val="17"/>
              <c:layout>
                <c:manualLayout>
                  <c:x val="3.5122774146043628E-3"/>
                  <c:y val="2.7923208099577237E-2"/>
                </c:manualLayout>
              </c:layout>
              <c:tx>
                <c:rich>
                  <a:bodyPr/>
                  <a:lstStyle/>
                  <a:p>
                    <a:fld id="{0FBA8558-49B8-4AD0-A8B9-32CB7662B15A}"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988E-4251-867E-884521CFC69D}"/>
                </c:ext>
              </c:extLst>
            </c:dLbl>
            <c:dLbl>
              <c:idx val="18"/>
              <c:tx>
                <c:rich>
                  <a:bodyPr/>
                  <a:lstStyle/>
                  <a:p>
                    <a:fld id="{7C32B1ED-7504-43AF-9450-DD905FF32088}"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988E-4251-867E-884521CFC69D}"/>
                </c:ext>
              </c:extLst>
            </c:dLbl>
            <c:dLbl>
              <c:idx val="19"/>
              <c:layout>
                <c:manualLayout>
                  <c:x val="4.0391190267949434E-2"/>
                  <c:y val="0"/>
                </c:manualLayout>
              </c:layout>
              <c:tx>
                <c:rich>
                  <a:bodyPr/>
                  <a:lstStyle/>
                  <a:p>
                    <a:fld id="{511B8095-86D2-464B-A72E-8FAE60400732}"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988E-4251-867E-884521CFC69D}"/>
                </c:ext>
              </c:extLst>
            </c:dLbl>
            <c:dLbl>
              <c:idx val="20"/>
              <c:tx>
                <c:rich>
                  <a:bodyPr/>
                  <a:lstStyle/>
                  <a:p>
                    <a:fld id="{57D2A053-7AB4-48AB-8DBD-D2CAD83F632B}"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988E-4251-867E-884521CFC69D}"/>
                </c:ext>
              </c:extLst>
            </c:dLbl>
            <c:dLbl>
              <c:idx val="21"/>
              <c:tx>
                <c:rich>
                  <a:bodyPr/>
                  <a:lstStyle/>
                  <a:p>
                    <a:fld id="{4707D9A0-5490-4FE5-AA1C-DE740A56B058}"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988E-4251-867E-884521CFC69D}"/>
                </c:ext>
              </c:extLst>
            </c:dLbl>
            <c:dLbl>
              <c:idx val="22"/>
              <c:tx>
                <c:rich>
                  <a:bodyPr/>
                  <a:lstStyle/>
                  <a:p>
                    <a:fld id="{18DD3A7B-3DE8-4420-A97F-A88BFFB196E9}" type="CELLRANGE">
                      <a:rPr lang="en-IN"/>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988E-4251-867E-884521CFC69D}"/>
                </c:ext>
              </c:extLst>
            </c:dLbl>
            <c:dLbl>
              <c:idx val="23"/>
              <c:layout>
                <c:manualLayout>
                  <c:x val="1.7561387073022135E-3"/>
                  <c:y val="7.8184982678816267E-2"/>
                </c:manualLayout>
              </c:layout>
              <c:tx>
                <c:rich>
                  <a:bodyPr/>
                  <a:lstStyle/>
                  <a:p>
                    <a:fld id="{F7EC312C-FCD3-405B-8118-22A79BBB1090}" type="CELLRANGE">
                      <a:rPr lang="en-US"/>
                      <a:pPr/>
                      <a:t>[CELLRANGE]</a:t>
                    </a:fld>
                    <a:endParaRPr lang="en-IN"/>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988E-4251-867E-884521CFC69D}"/>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VII.21!$D$36:$D$59</c:f>
              <c:numCache>
                <c:formatCode>General</c:formatCode>
                <c:ptCount val="24"/>
                <c:pt idx="0">
                  <c:v>4</c:v>
                </c:pt>
                <c:pt idx="1">
                  <c:v>2</c:v>
                </c:pt>
                <c:pt idx="2">
                  <c:v>1</c:v>
                </c:pt>
                <c:pt idx="3">
                  <c:v>2</c:v>
                </c:pt>
                <c:pt idx="4">
                  <c:v>4</c:v>
                </c:pt>
                <c:pt idx="5">
                  <c:v>4</c:v>
                </c:pt>
                <c:pt idx="6">
                  <c:v>3</c:v>
                </c:pt>
                <c:pt idx="7">
                  <c:v>2</c:v>
                </c:pt>
                <c:pt idx="8">
                  <c:v>4</c:v>
                </c:pt>
                <c:pt idx="9">
                  <c:v>2</c:v>
                </c:pt>
                <c:pt idx="10">
                  <c:v>3</c:v>
                </c:pt>
                <c:pt idx="11">
                  <c:v>3</c:v>
                </c:pt>
                <c:pt idx="12">
                  <c:v>1</c:v>
                </c:pt>
                <c:pt idx="13">
                  <c:v>1</c:v>
                </c:pt>
                <c:pt idx="14">
                  <c:v>1</c:v>
                </c:pt>
                <c:pt idx="15">
                  <c:v>3</c:v>
                </c:pt>
                <c:pt idx="16">
                  <c:v>4</c:v>
                </c:pt>
                <c:pt idx="17">
                  <c:v>2</c:v>
                </c:pt>
                <c:pt idx="18">
                  <c:v>4</c:v>
                </c:pt>
                <c:pt idx="19">
                  <c:v>4</c:v>
                </c:pt>
                <c:pt idx="20">
                  <c:v>1</c:v>
                </c:pt>
                <c:pt idx="21">
                  <c:v>3</c:v>
                </c:pt>
                <c:pt idx="22">
                  <c:v>3</c:v>
                </c:pt>
                <c:pt idx="23">
                  <c:v>2</c:v>
                </c:pt>
              </c:numCache>
            </c:numRef>
          </c:xVal>
          <c:yVal>
            <c:numRef>
              <c:f>VII.21!$E$36:$E$59</c:f>
              <c:numCache>
                <c:formatCode>General</c:formatCode>
                <c:ptCount val="24"/>
                <c:pt idx="0">
                  <c:v>0.38871304371001231</c:v>
                </c:pt>
                <c:pt idx="1">
                  <c:v>0.34336156635650633</c:v>
                </c:pt>
                <c:pt idx="2">
                  <c:v>7.4064787398422122E-2</c:v>
                </c:pt>
                <c:pt idx="3">
                  <c:v>0.50286047208442919</c:v>
                </c:pt>
                <c:pt idx="4">
                  <c:v>0.85992832570339706</c:v>
                </c:pt>
                <c:pt idx="5">
                  <c:v>0.32588887359023583</c:v>
                </c:pt>
                <c:pt idx="6">
                  <c:v>0.78382642996989627</c:v>
                </c:pt>
                <c:pt idx="7">
                  <c:v>0.27491466924781577</c:v>
                </c:pt>
                <c:pt idx="8">
                  <c:v>0.43691466607421509</c:v>
                </c:pt>
                <c:pt idx="9">
                  <c:v>0.41767568033963076</c:v>
                </c:pt>
                <c:pt idx="10">
                  <c:v>0.17927396719636909</c:v>
                </c:pt>
                <c:pt idx="11">
                  <c:v>0.48234396898572224</c:v>
                </c:pt>
                <c:pt idx="12">
                  <c:v>7.2838890620130881E-2</c:v>
                </c:pt>
                <c:pt idx="13">
                  <c:v>0.14958284906295746</c:v>
                </c:pt>
                <c:pt idx="14">
                  <c:v>0.10322439617511818</c:v>
                </c:pt>
                <c:pt idx="15">
                  <c:v>0.47984639767658166</c:v>
                </c:pt>
                <c:pt idx="16">
                  <c:v>0.35572607547216606</c:v>
                </c:pt>
                <c:pt idx="17">
                  <c:v>0.2568196167227319</c:v>
                </c:pt>
                <c:pt idx="18">
                  <c:v>0.63743024092856315</c:v>
                </c:pt>
                <c:pt idx="19">
                  <c:v>0.38894870589883856</c:v>
                </c:pt>
                <c:pt idx="20">
                  <c:v>0.27151598837209301</c:v>
                </c:pt>
                <c:pt idx="21">
                  <c:v>0.80652889518791149</c:v>
                </c:pt>
                <c:pt idx="22">
                  <c:v>0.15496410986032622</c:v>
                </c:pt>
                <c:pt idx="23">
                  <c:v>0.24671693552724741</c:v>
                </c:pt>
              </c:numCache>
            </c:numRef>
          </c:yVal>
          <c:smooth val="0"/>
          <c:extLst>
            <c:ext xmlns:c15="http://schemas.microsoft.com/office/drawing/2012/chart" uri="{02D57815-91ED-43cb-92C2-25804820EDAC}">
              <c15:datalabelsRange>
                <c15:f>VII.21!$B$36:$B$59</c15:f>
                <c15:dlblRangeCache>
                  <c:ptCount val="24"/>
                  <c:pt idx="0">
                    <c:v>AP</c:v>
                  </c:pt>
                  <c:pt idx="1">
                    <c:v>AS</c:v>
                  </c:pt>
                  <c:pt idx="2">
                    <c:v>BR</c:v>
                  </c:pt>
                  <c:pt idx="3">
                    <c:v>CH</c:v>
                  </c:pt>
                  <c:pt idx="4">
                    <c:v>GJ</c:v>
                  </c:pt>
                  <c:pt idx="5">
                    <c:v>HR</c:v>
                  </c:pt>
                  <c:pt idx="6">
                    <c:v>HP</c:v>
                  </c:pt>
                  <c:pt idx="7">
                    <c:v>JH</c:v>
                  </c:pt>
                  <c:pt idx="8">
                    <c:v>KA</c:v>
                  </c:pt>
                  <c:pt idx="9">
                    <c:v>KL</c:v>
                  </c:pt>
                  <c:pt idx="10">
                    <c:v>MP</c:v>
                  </c:pt>
                  <c:pt idx="11">
                    <c:v>MH</c:v>
                  </c:pt>
                  <c:pt idx="12">
                    <c:v>MN</c:v>
                  </c:pt>
                  <c:pt idx="13">
                    <c:v>ML</c:v>
                  </c:pt>
                  <c:pt idx="14">
                    <c:v>NL</c:v>
                  </c:pt>
                  <c:pt idx="15">
                    <c:v>OD</c:v>
                  </c:pt>
                  <c:pt idx="16">
                    <c:v>PB</c:v>
                  </c:pt>
                  <c:pt idx="17">
                    <c:v>RJ</c:v>
                  </c:pt>
                  <c:pt idx="18">
                    <c:v>TN</c:v>
                  </c:pt>
                  <c:pt idx="19">
                    <c:v>TS</c:v>
                  </c:pt>
                  <c:pt idx="20">
                    <c:v>TR</c:v>
                  </c:pt>
                  <c:pt idx="21">
                    <c:v>UK</c:v>
                  </c:pt>
                  <c:pt idx="22">
                    <c:v>UP</c:v>
                  </c:pt>
                  <c:pt idx="23">
                    <c:v>WB</c:v>
                  </c:pt>
                </c15:dlblRangeCache>
              </c15:datalabelsRange>
            </c:ext>
            <c:ext xmlns:c16="http://schemas.microsoft.com/office/drawing/2014/chart" uri="{C3380CC4-5D6E-409C-BE32-E72D297353CC}">
              <c16:uniqueId val="{00000018-988E-4251-867E-884521CFC69D}"/>
            </c:ext>
          </c:extLst>
        </c:ser>
        <c:ser>
          <c:idx val="1"/>
          <c:order val="1"/>
          <c:tx>
            <c:v>Average </c:v>
          </c:tx>
          <c:spPr>
            <a:ln w="25400" cap="rnd">
              <a:noFill/>
              <a:round/>
            </a:ln>
            <a:effectLst/>
          </c:spPr>
          <c:marker>
            <c:symbol val="dot"/>
            <c:size val="4"/>
            <c:spPr>
              <a:solidFill>
                <a:schemeClr val="accent2"/>
              </a:solidFill>
              <a:ln w="9525">
                <a:solidFill>
                  <a:schemeClr val="accent2"/>
                </a:solidFill>
              </a:ln>
              <a:effectLst/>
            </c:spPr>
          </c:marker>
          <c:yVal>
            <c:numRef>
              <c:f>VII.21!$E$61</c:f>
              <c:numCache>
                <c:formatCode>General</c:formatCode>
                <c:ptCount val="1"/>
              </c:numCache>
            </c:numRef>
          </c:yVal>
          <c:smooth val="0"/>
          <c:extLst>
            <c:ext xmlns:c16="http://schemas.microsoft.com/office/drawing/2014/chart" uri="{C3380CC4-5D6E-409C-BE32-E72D297353CC}">
              <c16:uniqueId val="{00000019-988E-4251-867E-884521CFC69D}"/>
            </c:ext>
          </c:extLst>
        </c:ser>
        <c:dLbls>
          <c:showLegendKey val="0"/>
          <c:showVal val="0"/>
          <c:showCatName val="0"/>
          <c:showSerName val="0"/>
          <c:showPercent val="0"/>
          <c:showBubbleSize val="0"/>
        </c:dLbls>
        <c:axId val="614017296"/>
        <c:axId val="614028816"/>
      </c:scatterChart>
      <c:valAx>
        <c:axId val="614017296"/>
        <c:scaling>
          <c:orientation val="minMax"/>
          <c:max val="5"/>
          <c:min val="0"/>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BRAP 2020 categories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614028816"/>
        <c:crosses val="autoZero"/>
        <c:crossBetween val="midCat"/>
        <c:majorUnit val="1"/>
        <c:minorUnit val="5.000000000000001E-2"/>
      </c:valAx>
      <c:valAx>
        <c:axId val="6140288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a:t>per capita industrial real GSVA in FY23(₹ lakh)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614017296"/>
        <c:crosses val="autoZero"/>
        <c:crossBetween val="midCat"/>
        <c:minorUnit val="1.0000000000000002E-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CU</c:v>
          </c:tx>
          <c:spPr>
            <a:blipFill>
              <a:blip xmlns:r="http://schemas.openxmlformats.org/officeDocument/2006/relationships" r:embed="rId3"/>
              <a:tile tx="0" ty="0" sx="100000" sy="100000" flip="none" algn="tl"/>
            </a:blipFill>
            <a:ln>
              <a:noFill/>
            </a:ln>
            <a:effectLst/>
          </c:spPr>
          <c:invertIfNegative val="0"/>
          <c:cat>
            <c:multiLvlStrRef>
              <c:f>'chartVII.2b'!$B$2:$J$3</c:f>
              <c:multiLvlStrCache>
                <c:ptCount val="9"/>
                <c:lvl>
                  <c:pt idx="0">
                    <c:v>Q1</c:v>
                  </c:pt>
                  <c:pt idx="1">
                    <c:v>Q2</c:v>
                  </c:pt>
                  <c:pt idx="2">
                    <c:v>Q3</c:v>
                  </c:pt>
                  <c:pt idx="3">
                    <c:v>Q4</c:v>
                  </c:pt>
                  <c:pt idx="4">
                    <c:v>Q1</c:v>
                  </c:pt>
                  <c:pt idx="5">
                    <c:v>Q2</c:v>
                  </c:pt>
                  <c:pt idx="6">
                    <c:v>Q3</c:v>
                  </c:pt>
                  <c:pt idx="7">
                    <c:v>Q4</c:v>
                  </c:pt>
                  <c:pt idx="8">
                    <c:v>Q1</c:v>
                  </c:pt>
                </c:lvl>
                <c:lvl>
                  <c:pt idx="0">
                    <c:v>2022-23</c:v>
                  </c:pt>
                  <c:pt idx="4">
                    <c:v>2023-24</c:v>
                  </c:pt>
                  <c:pt idx="8">
                    <c:v>2024-25</c:v>
                  </c:pt>
                </c:lvl>
              </c:multiLvlStrCache>
            </c:multiLvlStrRef>
          </c:cat>
          <c:val>
            <c:numRef>
              <c:f>'chartVII.2b'!$B$4:$J$4</c:f>
              <c:numCache>
                <c:formatCode>0</c:formatCode>
                <c:ptCount val="9"/>
                <c:pt idx="0">
                  <c:v>72.400000000000006</c:v>
                </c:pt>
                <c:pt idx="1">
                  <c:v>74</c:v>
                </c:pt>
                <c:pt idx="2">
                  <c:v>74.3</c:v>
                </c:pt>
                <c:pt idx="3">
                  <c:v>76.3</c:v>
                </c:pt>
                <c:pt idx="4">
                  <c:v>73.599999999999994</c:v>
                </c:pt>
                <c:pt idx="5">
                  <c:v>74</c:v>
                </c:pt>
                <c:pt idx="6">
                  <c:v>74.7</c:v>
                </c:pt>
                <c:pt idx="7">
                  <c:v>76.8</c:v>
                </c:pt>
                <c:pt idx="8">
                  <c:v>74</c:v>
                </c:pt>
              </c:numCache>
            </c:numRef>
          </c:val>
          <c:extLst>
            <c:ext xmlns:c16="http://schemas.microsoft.com/office/drawing/2014/chart" uri="{C3380CC4-5D6E-409C-BE32-E72D297353CC}">
              <c16:uniqueId val="{00000000-184A-430A-A755-948FFB966C15}"/>
            </c:ext>
          </c:extLst>
        </c:ser>
        <c:dLbls>
          <c:showLegendKey val="0"/>
          <c:showVal val="0"/>
          <c:showCatName val="0"/>
          <c:showSerName val="0"/>
          <c:showPercent val="0"/>
          <c:showBubbleSize val="0"/>
        </c:dLbls>
        <c:gapWidth val="219"/>
        <c:overlap val="-27"/>
        <c:axId val="855877487"/>
        <c:axId val="855875087"/>
      </c:barChart>
      <c:lineChart>
        <c:grouping val="standard"/>
        <c:varyColors val="0"/>
        <c:ser>
          <c:idx val="1"/>
          <c:order val="1"/>
          <c:tx>
            <c:v>IIP</c:v>
          </c:tx>
          <c:spPr>
            <a:ln w="28575" cap="rnd">
              <a:solidFill>
                <a:srgbClr val="94359B"/>
              </a:solidFill>
              <a:prstDash val="solid"/>
              <a:round/>
            </a:ln>
            <a:effectLst/>
          </c:spPr>
          <c:marker>
            <c:symbol val="circle"/>
            <c:size val="5"/>
            <c:spPr>
              <a:blipFill>
                <a:blip xmlns:r="http://schemas.openxmlformats.org/officeDocument/2006/relationships" r:embed="rId4"/>
                <a:tile tx="0" ty="0" sx="100000" sy="100000" flip="none" algn="tl"/>
              </a:blipFill>
              <a:ln w="9525">
                <a:solidFill>
                  <a:srgbClr val="94359B"/>
                </a:solidFill>
                <a:prstDash val="solid"/>
              </a:ln>
              <a:effectLst/>
            </c:spPr>
          </c:marker>
          <c:cat>
            <c:multiLvlStrRef>
              <c:f>'chartVII.2b'!$B$2:$J$3</c:f>
              <c:multiLvlStrCache>
                <c:ptCount val="9"/>
                <c:lvl>
                  <c:pt idx="0">
                    <c:v>Q1</c:v>
                  </c:pt>
                  <c:pt idx="1">
                    <c:v>Q2</c:v>
                  </c:pt>
                  <c:pt idx="2">
                    <c:v>Q3</c:v>
                  </c:pt>
                  <c:pt idx="3">
                    <c:v>Q4</c:v>
                  </c:pt>
                  <c:pt idx="4">
                    <c:v>Q1</c:v>
                  </c:pt>
                  <c:pt idx="5">
                    <c:v>Q2</c:v>
                  </c:pt>
                  <c:pt idx="6">
                    <c:v>Q3</c:v>
                  </c:pt>
                  <c:pt idx="7">
                    <c:v>Q4</c:v>
                  </c:pt>
                  <c:pt idx="8">
                    <c:v>Q1</c:v>
                  </c:pt>
                </c:lvl>
                <c:lvl>
                  <c:pt idx="0">
                    <c:v>2022-23</c:v>
                  </c:pt>
                  <c:pt idx="4">
                    <c:v>2023-24</c:v>
                  </c:pt>
                  <c:pt idx="8">
                    <c:v>2024-25</c:v>
                  </c:pt>
                </c:lvl>
              </c:multiLvlStrCache>
            </c:multiLvlStrRef>
          </c:cat>
          <c:val>
            <c:numRef>
              <c:f>'chartVII.2b'!$B$5:$J$5</c:f>
              <c:numCache>
                <c:formatCode>0</c:formatCode>
                <c:ptCount val="9"/>
                <c:pt idx="0">
                  <c:v>136.86666666666667</c:v>
                </c:pt>
                <c:pt idx="1">
                  <c:v>133.23333333333332</c:v>
                </c:pt>
                <c:pt idx="2">
                  <c:v>137.70000000000002</c:v>
                </c:pt>
                <c:pt idx="3">
                  <c:v>146.13333333333335</c:v>
                </c:pt>
                <c:pt idx="4">
                  <c:v>143.39999999999998</c:v>
                </c:pt>
                <c:pt idx="5">
                  <c:v>143.6</c:v>
                </c:pt>
                <c:pt idx="6">
                  <c:v>146.1</c:v>
                </c:pt>
                <c:pt idx="7">
                  <c:v>153.56666666666666</c:v>
                </c:pt>
                <c:pt idx="8">
                  <c:v>151.23333333333332</c:v>
                </c:pt>
              </c:numCache>
            </c:numRef>
          </c:val>
          <c:smooth val="1"/>
          <c:extLst>
            <c:ext xmlns:c16="http://schemas.microsoft.com/office/drawing/2014/chart" uri="{C3380CC4-5D6E-409C-BE32-E72D297353CC}">
              <c16:uniqueId val="{00000001-184A-430A-A755-948FFB966C15}"/>
            </c:ext>
          </c:extLst>
        </c:ser>
        <c:dLbls>
          <c:showLegendKey val="0"/>
          <c:showVal val="0"/>
          <c:showCatName val="0"/>
          <c:showSerName val="0"/>
          <c:showPercent val="0"/>
          <c:showBubbleSize val="0"/>
        </c:dLbls>
        <c:marker val="1"/>
        <c:smooth val="0"/>
        <c:axId val="870430271"/>
        <c:axId val="870429311"/>
      </c:lineChart>
      <c:catAx>
        <c:axId val="855877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55875087"/>
        <c:crosses val="autoZero"/>
        <c:auto val="1"/>
        <c:lblAlgn val="ctr"/>
        <c:lblOffset val="100"/>
        <c:noMultiLvlLbl val="0"/>
      </c:catAx>
      <c:valAx>
        <c:axId val="855875087"/>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r>
                  <a:rPr lang="en-IN"/>
                  <a:t>index</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55877487"/>
        <c:crosses val="autoZero"/>
        <c:crossBetween val="between"/>
      </c:valAx>
      <c:valAx>
        <c:axId val="870429311"/>
        <c:scaling>
          <c:orientation val="minMax"/>
          <c:max val="160"/>
          <c:min val="12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r>
                  <a:rPr lang="en-IN"/>
                  <a:t>index</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70430271"/>
        <c:crosses val="max"/>
        <c:crossBetween val="between"/>
      </c:valAx>
      <c:catAx>
        <c:axId val="870430271"/>
        <c:scaling>
          <c:orientation val="minMax"/>
        </c:scaling>
        <c:delete val="1"/>
        <c:axPos val="b"/>
        <c:numFmt formatCode="General" sourceLinked="1"/>
        <c:majorTickMark val="out"/>
        <c:minorTickMark val="none"/>
        <c:tickLblPos val="nextTo"/>
        <c:crossAx val="870429311"/>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latin typeface="Georgia" panose="02040502050405020303" pitchFamily="18"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Georgia" panose="02040502050405020303" pitchFamily="18" charset="0"/>
                <a:ea typeface="+mn-ea"/>
                <a:cs typeface="+mn-cs"/>
              </a:defRPr>
            </a:pPr>
            <a:r>
              <a:rPr lang="en-IN" sz="1400"/>
              <a:t>PMI Manufacturing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eorgia" panose="02040502050405020303" pitchFamily="18" charset="0"/>
              <a:ea typeface="+mn-ea"/>
              <a:cs typeface="+mn-cs"/>
            </a:defRPr>
          </a:pPr>
          <a:endParaRPr lang="en-US"/>
        </a:p>
      </c:txPr>
    </c:title>
    <c:autoTitleDeleted val="0"/>
    <c:plotArea>
      <c:layout/>
      <c:lineChart>
        <c:grouping val="standard"/>
        <c:varyColors val="0"/>
        <c:ser>
          <c:idx val="0"/>
          <c:order val="0"/>
          <c:spPr>
            <a:ln w="28575" cap="rnd">
              <a:solidFill>
                <a:schemeClr val="accent2">
                  <a:lumMod val="75000"/>
                </a:schemeClr>
              </a:solidFill>
              <a:round/>
            </a:ln>
            <a:effectLst/>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62FB-4E6F-A256-39B1656D084C}"/>
                </c:ext>
              </c:extLst>
            </c:dLbl>
            <c:dLbl>
              <c:idx val="2"/>
              <c:delete val="1"/>
              <c:extLst>
                <c:ext xmlns:c15="http://schemas.microsoft.com/office/drawing/2012/chart" uri="{CE6537A1-D6FC-4f65-9D91-7224C49458BB}"/>
                <c:ext xmlns:c16="http://schemas.microsoft.com/office/drawing/2014/chart" uri="{C3380CC4-5D6E-409C-BE32-E72D297353CC}">
                  <c16:uniqueId val="{00000001-62FB-4E6F-A256-39B1656D084C}"/>
                </c:ext>
              </c:extLst>
            </c:dLbl>
            <c:dLbl>
              <c:idx val="3"/>
              <c:delete val="1"/>
              <c:extLst>
                <c:ext xmlns:c15="http://schemas.microsoft.com/office/drawing/2012/chart" uri="{CE6537A1-D6FC-4f65-9D91-7224C49458BB}"/>
                <c:ext xmlns:c16="http://schemas.microsoft.com/office/drawing/2014/chart" uri="{C3380CC4-5D6E-409C-BE32-E72D297353CC}">
                  <c16:uniqueId val="{00000002-62FB-4E6F-A256-39B1656D084C}"/>
                </c:ext>
              </c:extLst>
            </c:dLbl>
            <c:dLbl>
              <c:idx val="4"/>
              <c:delete val="1"/>
              <c:extLst>
                <c:ext xmlns:c15="http://schemas.microsoft.com/office/drawing/2012/chart" uri="{CE6537A1-D6FC-4f65-9D91-7224C49458BB}"/>
                <c:ext xmlns:c16="http://schemas.microsoft.com/office/drawing/2014/chart" uri="{C3380CC4-5D6E-409C-BE32-E72D297353CC}">
                  <c16:uniqueId val="{00000003-62FB-4E6F-A256-39B1656D084C}"/>
                </c:ext>
              </c:extLst>
            </c:dLbl>
            <c:dLbl>
              <c:idx val="5"/>
              <c:delete val="1"/>
              <c:extLst>
                <c:ext xmlns:c15="http://schemas.microsoft.com/office/drawing/2012/chart" uri="{CE6537A1-D6FC-4f65-9D91-7224C49458BB}"/>
                <c:ext xmlns:c16="http://schemas.microsoft.com/office/drawing/2014/chart" uri="{C3380CC4-5D6E-409C-BE32-E72D297353CC}">
                  <c16:uniqueId val="{00000004-62FB-4E6F-A256-39B1656D084C}"/>
                </c:ext>
              </c:extLst>
            </c:dLbl>
            <c:dLbl>
              <c:idx val="6"/>
              <c:delete val="1"/>
              <c:extLst>
                <c:ext xmlns:c15="http://schemas.microsoft.com/office/drawing/2012/chart" uri="{CE6537A1-D6FC-4f65-9D91-7224C49458BB}"/>
                <c:ext xmlns:c16="http://schemas.microsoft.com/office/drawing/2014/chart" uri="{C3380CC4-5D6E-409C-BE32-E72D297353CC}">
                  <c16:uniqueId val="{00000005-62FB-4E6F-A256-39B1656D084C}"/>
                </c:ext>
              </c:extLst>
            </c:dLbl>
            <c:dLbl>
              <c:idx val="7"/>
              <c:delete val="1"/>
              <c:extLst>
                <c:ext xmlns:c15="http://schemas.microsoft.com/office/drawing/2012/chart" uri="{CE6537A1-D6FC-4f65-9D91-7224C49458BB}"/>
                <c:ext xmlns:c16="http://schemas.microsoft.com/office/drawing/2014/chart" uri="{C3380CC4-5D6E-409C-BE32-E72D297353CC}">
                  <c16:uniqueId val="{00000006-62FB-4E6F-A256-39B1656D084C}"/>
                </c:ext>
              </c:extLst>
            </c:dLbl>
            <c:dLbl>
              <c:idx val="8"/>
              <c:delete val="1"/>
              <c:extLst>
                <c:ext xmlns:c15="http://schemas.microsoft.com/office/drawing/2012/chart" uri="{CE6537A1-D6FC-4f65-9D91-7224C49458BB}"/>
                <c:ext xmlns:c16="http://schemas.microsoft.com/office/drawing/2014/chart" uri="{C3380CC4-5D6E-409C-BE32-E72D297353CC}">
                  <c16:uniqueId val="{00000007-62FB-4E6F-A256-39B1656D084C}"/>
                </c:ext>
              </c:extLst>
            </c:dLbl>
            <c:dLbl>
              <c:idx val="9"/>
              <c:delete val="1"/>
              <c:extLst>
                <c:ext xmlns:c15="http://schemas.microsoft.com/office/drawing/2012/chart" uri="{CE6537A1-D6FC-4f65-9D91-7224C49458BB}"/>
                <c:ext xmlns:c16="http://schemas.microsoft.com/office/drawing/2014/chart" uri="{C3380CC4-5D6E-409C-BE32-E72D297353CC}">
                  <c16:uniqueId val="{00000008-62FB-4E6F-A256-39B1656D084C}"/>
                </c:ext>
              </c:extLst>
            </c:dLbl>
            <c:dLbl>
              <c:idx val="10"/>
              <c:delete val="1"/>
              <c:extLst>
                <c:ext xmlns:c15="http://schemas.microsoft.com/office/drawing/2012/chart" uri="{CE6537A1-D6FC-4f65-9D91-7224C49458BB}"/>
                <c:ext xmlns:c16="http://schemas.microsoft.com/office/drawing/2014/chart" uri="{C3380CC4-5D6E-409C-BE32-E72D297353CC}">
                  <c16:uniqueId val="{00000009-62FB-4E6F-A256-39B1656D084C}"/>
                </c:ext>
              </c:extLst>
            </c:dLbl>
            <c:dLbl>
              <c:idx val="11"/>
              <c:delete val="1"/>
              <c:extLst>
                <c:ext xmlns:c15="http://schemas.microsoft.com/office/drawing/2012/chart" uri="{CE6537A1-D6FC-4f65-9D91-7224C49458BB}"/>
                <c:ext xmlns:c16="http://schemas.microsoft.com/office/drawing/2014/chart" uri="{C3380CC4-5D6E-409C-BE32-E72D297353CC}">
                  <c16:uniqueId val="{0000000A-62FB-4E6F-A256-39B1656D084C}"/>
                </c:ext>
              </c:extLst>
            </c:dLbl>
            <c:dLbl>
              <c:idx val="12"/>
              <c:layout>
                <c:manualLayout>
                  <c:x val="-8.6451493525482982E-17"/>
                  <c:y val="2.50783699059561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2FB-4E6F-A256-39B1656D084C}"/>
                </c:ext>
              </c:extLst>
            </c:dLbl>
            <c:dLbl>
              <c:idx val="13"/>
              <c:delete val="1"/>
              <c:extLst>
                <c:ext xmlns:c15="http://schemas.microsoft.com/office/drawing/2012/chart" uri="{CE6537A1-D6FC-4f65-9D91-7224C49458BB}"/>
                <c:ext xmlns:c16="http://schemas.microsoft.com/office/drawing/2014/chart" uri="{C3380CC4-5D6E-409C-BE32-E72D297353CC}">
                  <c16:uniqueId val="{0000000C-62FB-4E6F-A256-39B1656D084C}"/>
                </c:ext>
              </c:extLst>
            </c:dLbl>
            <c:dLbl>
              <c:idx val="14"/>
              <c:delete val="1"/>
              <c:extLst>
                <c:ext xmlns:c15="http://schemas.microsoft.com/office/drawing/2012/chart" uri="{CE6537A1-D6FC-4f65-9D91-7224C49458BB}"/>
                <c:ext xmlns:c16="http://schemas.microsoft.com/office/drawing/2014/chart" uri="{C3380CC4-5D6E-409C-BE32-E72D297353CC}">
                  <c16:uniqueId val="{0000000D-62FB-4E6F-A256-39B1656D084C}"/>
                </c:ext>
              </c:extLst>
            </c:dLbl>
            <c:dLbl>
              <c:idx val="15"/>
              <c:delete val="1"/>
              <c:extLst>
                <c:ext xmlns:c15="http://schemas.microsoft.com/office/drawing/2012/chart" uri="{CE6537A1-D6FC-4f65-9D91-7224C49458BB}"/>
                <c:ext xmlns:c16="http://schemas.microsoft.com/office/drawing/2014/chart" uri="{C3380CC4-5D6E-409C-BE32-E72D297353CC}">
                  <c16:uniqueId val="{0000000E-62FB-4E6F-A256-39B1656D084C}"/>
                </c:ext>
              </c:extLst>
            </c:dLbl>
            <c:dLbl>
              <c:idx val="16"/>
              <c:delete val="1"/>
              <c:extLst>
                <c:ext xmlns:c15="http://schemas.microsoft.com/office/drawing/2012/chart" uri="{CE6537A1-D6FC-4f65-9D91-7224C49458BB}"/>
                <c:ext xmlns:c16="http://schemas.microsoft.com/office/drawing/2014/chart" uri="{C3380CC4-5D6E-409C-BE32-E72D297353CC}">
                  <c16:uniqueId val="{0000000F-62FB-4E6F-A256-39B1656D084C}"/>
                </c:ext>
              </c:extLst>
            </c:dLbl>
            <c:dLbl>
              <c:idx val="17"/>
              <c:delete val="1"/>
              <c:extLst>
                <c:ext xmlns:c15="http://schemas.microsoft.com/office/drawing/2012/chart" uri="{CE6537A1-D6FC-4f65-9D91-7224C49458BB}"/>
                <c:ext xmlns:c16="http://schemas.microsoft.com/office/drawing/2014/chart" uri="{C3380CC4-5D6E-409C-BE32-E72D297353CC}">
                  <c16:uniqueId val="{00000010-62FB-4E6F-A256-39B1656D084C}"/>
                </c:ext>
              </c:extLst>
            </c:dLbl>
            <c:dLbl>
              <c:idx val="18"/>
              <c:delete val="1"/>
              <c:extLst>
                <c:ext xmlns:c15="http://schemas.microsoft.com/office/drawing/2012/chart" uri="{CE6537A1-D6FC-4f65-9D91-7224C49458BB}"/>
                <c:ext xmlns:c16="http://schemas.microsoft.com/office/drawing/2014/chart" uri="{C3380CC4-5D6E-409C-BE32-E72D297353CC}">
                  <c16:uniqueId val="{00000011-62FB-4E6F-A256-39B1656D084C}"/>
                </c:ext>
              </c:extLst>
            </c:dLbl>
            <c:dLbl>
              <c:idx val="19"/>
              <c:delete val="1"/>
              <c:extLst>
                <c:ext xmlns:c15="http://schemas.microsoft.com/office/drawing/2012/chart" uri="{CE6537A1-D6FC-4f65-9D91-7224C49458BB}"/>
                <c:ext xmlns:c16="http://schemas.microsoft.com/office/drawing/2014/chart" uri="{C3380CC4-5D6E-409C-BE32-E72D297353CC}">
                  <c16:uniqueId val="{00000012-62FB-4E6F-A256-39B1656D084C}"/>
                </c:ext>
              </c:extLst>
            </c:dLbl>
            <c:dLbl>
              <c:idx val="20"/>
              <c:delete val="1"/>
              <c:extLst>
                <c:ext xmlns:c15="http://schemas.microsoft.com/office/drawing/2012/chart" uri="{CE6537A1-D6FC-4f65-9D91-7224C49458BB}"/>
                <c:ext xmlns:c16="http://schemas.microsoft.com/office/drawing/2014/chart" uri="{C3380CC4-5D6E-409C-BE32-E72D297353CC}">
                  <c16:uniqueId val="{00000013-62FB-4E6F-A256-39B1656D084C}"/>
                </c:ext>
              </c:extLst>
            </c:dLbl>
            <c:dLbl>
              <c:idx val="21"/>
              <c:delete val="1"/>
              <c:extLst>
                <c:ext xmlns:c15="http://schemas.microsoft.com/office/drawing/2012/chart" uri="{CE6537A1-D6FC-4f65-9D91-7224C49458BB}"/>
                <c:ext xmlns:c16="http://schemas.microsoft.com/office/drawing/2014/chart" uri="{C3380CC4-5D6E-409C-BE32-E72D297353CC}">
                  <c16:uniqueId val="{00000014-62FB-4E6F-A256-39B1656D084C}"/>
                </c:ext>
              </c:extLst>
            </c:dLbl>
            <c:dLbl>
              <c:idx val="22"/>
              <c:delete val="1"/>
              <c:extLst>
                <c:ext xmlns:c15="http://schemas.microsoft.com/office/drawing/2012/chart" uri="{CE6537A1-D6FC-4f65-9D91-7224C49458BB}"/>
                <c:ext xmlns:c16="http://schemas.microsoft.com/office/drawing/2014/chart" uri="{C3380CC4-5D6E-409C-BE32-E72D297353CC}">
                  <c16:uniqueId val="{00000015-62FB-4E6F-A256-39B1656D084C}"/>
                </c:ext>
              </c:extLst>
            </c:dLbl>
            <c:dLbl>
              <c:idx val="24"/>
              <c:delete val="1"/>
              <c:extLst>
                <c:ext xmlns:c15="http://schemas.microsoft.com/office/drawing/2012/chart" uri="{CE6537A1-D6FC-4f65-9D91-7224C49458BB}"/>
                <c:ext xmlns:c16="http://schemas.microsoft.com/office/drawing/2014/chart" uri="{C3380CC4-5D6E-409C-BE32-E72D297353CC}">
                  <c16:uniqueId val="{00000016-62FB-4E6F-A256-39B1656D084C}"/>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'chartVII.3a'!$A$39:$A$63</c:f>
              <c:numCache>
                <c:formatCode>mmm\-yy</c:formatCode>
                <c:ptCount val="25"/>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pt idx="15">
                  <c:v>45292</c:v>
                </c:pt>
                <c:pt idx="16">
                  <c:v>45323</c:v>
                </c:pt>
                <c:pt idx="17">
                  <c:v>45352</c:v>
                </c:pt>
                <c:pt idx="18">
                  <c:v>45383</c:v>
                </c:pt>
                <c:pt idx="19">
                  <c:v>45413</c:v>
                </c:pt>
                <c:pt idx="20">
                  <c:v>45444</c:v>
                </c:pt>
                <c:pt idx="21">
                  <c:v>45474</c:v>
                </c:pt>
                <c:pt idx="22">
                  <c:v>45505</c:v>
                </c:pt>
                <c:pt idx="23">
                  <c:v>45536</c:v>
                </c:pt>
                <c:pt idx="24">
                  <c:v>45566</c:v>
                </c:pt>
              </c:numCache>
            </c:numRef>
          </c:cat>
          <c:val>
            <c:numRef>
              <c:f>'chartVII.3a'!$B$39:$B$63</c:f>
              <c:numCache>
                <c:formatCode>General</c:formatCode>
                <c:ptCount val="25"/>
                <c:pt idx="0">
                  <c:v>55.3</c:v>
                </c:pt>
                <c:pt idx="1">
                  <c:v>55.7</c:v>
                </c:pt>
                <c:pt idx="2">
                  <c:v>57.8</c:v>
                </c:pt>
                <c:pt idx="3">
                  <c:v>55.4</c:v>
                </c:pt>
                <c:pt idx="4">
                  <c:v>55.3</c:v>
                </c:pt>
                <c:pt idx="5">
                  <c:v>56.4</c:v>
                </c:pt>
                <c:pt idx="6">
                  <c:v>57.2</c:v>
                </c:pt>
                <c:pt idx="7">
                  <c:v>58.7</c:v>
                </c:pt>
                <c:pt idx="8">
                  <c:v>57.8</c:v>
                </c:pt>
                <c:pt idx="9">
                  <c:v>57.7</c:v>
                </c:pt>
                <c:pt idx="10">
                  <c:v>58.6</c:v>
                </c:pt>
                <c:pt idx="11">
                  <c:v>57.5</c:v>
                </c:pt>
                <c:pt idx="12">
                  <c:v>55.5</c:v>
                </c:pt>
                <c:pt idx="13">
                  <c:v>56</c:v>
                </c:pt>
                <c:pt idx="14">
                  <c:v>54.9</c:v>
                </c:pt>
                <c:pt idx="15">
                  <c:v>56.5</c:v>
                </c:pt>
                <c:pt idx="16">
                  <c:v>56.9</c:v>
                </c:pt>
                <c:pt idx="17">
                  <c:v>59.1</c:v>
                </c:pt>
                <c:pt idx="18">
                  <c:v>58.8</c:v>
                </c:pt>
                <c:pt idx="19">
                  <c:v>57.5</c:v>
                </c:pt>
                <c:pt idx="20">
                  <c:v>58.3</c:v>
                </c:pt>
                <c:pt idx="21">
                  <c:v>58.1</c:v>
                </c:pt>
                <c:pt idx="22">
                  <c:v>57.5</c:v>
                </c:pt>
                <c:pt idx="23">
                  <c:v>56.5</c:v>
                </c:pt>
                <c:pt idx="24">
                  <c:v>57.5</c:v>
                </c:pt>
              </c:numCache>
            </c:numRef>
          </c:val>
          <c:smooth val="1"/>
          <c:extLst>
            <c:ext xmlns:c16="http://schemas.microsoft.com/office/drawing/2014/chart" uri="{C3380CC4-5D6E-409C-BE32-E72D297353CC}">
              <c16:uniqueId val="{00000017-62FB-4E6F-A256-39B1656D084C}"/>
            </c:ext>
          </c:extLst>
        </c:ser>
        <c:ser>
          <c:idx val="1"/>
          <c:order val="1"/>
          <c:spPr>
            <a:ln w="28575" cap="rnd">
              <a:solidFill>
                <a:schemeClr val="accent2"/>
              </a:solidFill>
              <a:round/>
            </a:ln>
            <a:effectLst/>
          </c:spPr>
          <c:marker>
            <c:symbol val="none"/>
          </c:marker>
          <c:cat>
            <c:numRef>
              <c:f>'chartVII.3a'!$A$39:$A$63</c:f>
              <c:numCache>
                <c:formatCode>mmm\-yy</c:formatCode>
                <c:ptCount val="25"/>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pt idx="15">
                  <c:v>45292</c:v>
                </c:pt>
                <c:pt idx="16">
                  <c:v>45323</c:v>
                </c:pt>
                <c:pt idx="17">
                  <c:v>45352</c:v>
                </c:pt>
                <c:pt idx="18">
                  <c:v>45383</c:v>
                </c:pt>
                <c:pt idx="19">
                  <c:v>45413</c:v>
                </c:pt>
                <c:pt idx="20">
                  <c:v>45444</c:v>
                </c:pt>
                <c:pt idx="21">
                  <c:v>45474</c:v>
                </c:pt>
                <c:pt idx="22">
                  <c:v>45505</c:v>
                </c:pt>
                <c:pt idx="23">
                  <c:v>45536</c:v>
                </c:pt>
                <c:pt idx="24">
                  <c:v>45566</c:v>
                </c:pt>
              </c:numCache>
            </c:numRef>
          </c:cat>
          <c:val>
            <c:numRef>
              <c:f>'chartVII.3a'!$E$39:$E$63</c:f>
              <c:numCache>
                <c:formatCode>General</c:formatCode>
                <c:ptCount val="25"/>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numCache>
            </c:numRef>
          </c:val>
          <c:smooth val="0"/>
          <c:extLst>
            <c:ext xmlns:c16="http://schemas.microsoft.com/office/drawing/2014/chart" uri="{C3380CC4-5D6E-409C-BE32-E72D297353CC}">
              <c16:uniqueId val="{00000018-62FB-4E6F-A256-39B1656D084C}"/>
            </c:ext>
          </c:extLst>
        </c:ser>
        <c:dLbls>
          <c:showLegendKey val="0"/>
          <c:showVal val="0"/>
          <c:showCatName val="0"/>
          <c:showSerName val="0"/>
          <c:showPercent val="0"/>
          <c:showBubbleSize val="0"/>
        </c:dLbls>
        <c:smooth val="0"/>
        <c:axId val="546748608"/>
        <c:axId val="546749568"/>
      </c:lineChart>
      <c:dateAx>
        <c:axId val="5467486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46749568"/>
        <c:crosses val="autoZero"/>
        <c:auto val="1"/>
        <c:lblOffset val="100"/>
        <c:baseTimeUnit val="months"/>
      </c:dateAx>
      <c:valAx>
        <c:axId val="546749568"/>
        <c:scaling>
          <c:orientation val="minMax"/>
          <c:min val="40"/>
        </c:scaling>
        <c:delete val="0"/>
        <c:axPos val="l"/>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r>
                  <a:rPr lang="en-IN" sz="1100"/>
                  <a:t>Index</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467486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05875285692633"/>
          <c:y val="4.4044030158022537E-2"/>
          <c:w val="0.79101800990250071"/>
          <c:h val="0.57987323390375134"/>
        </c:manualLayout>
      </c:layout>
      <c:lineChart>
        <c:grouping val="standard"/>
        <c:varyColors val="0"/>
        <c:ser>
          <c:idx val="0"/>
          <c:order val="0"/>
          <c:tx>
            <c:strRef>
              <c:f>'chartVII.3b'!$G$90</c:f>
              <c:strCache>
                <c:ptCount val="1"/>
                <c:pt idx="0">
                  <c:v>Business Expectations Index</c:v>
                </c:pt>
              </c:strCache>
            </c:strRef>
          </c:tx>
          <c:spPr>
            <a:ln w="28575" cap="rnd">
              <a:solidFill>
                <a:schemeClr val="accent1"/>
              </a:solidFill>
              <a:round/>
            </a:ln>
            <a:effectLst/>
          </c:spPr>
          <c:marker>
            <c:symbol val="none"/>
          </c:marker>
          <c:cat>
            <c:multiLvlStrRef>
              <c:f>'chartVII.3b'!$E$91:$F$101</c:f>
              <c:multiLvlStrCache>
                <c:ptCount val="11"/>
                <c:lvl>
                  <c:pt idx="0">
                    <c:v>Q1:2022-23</c:v>
                  </c:pt>
                  <c:pt idx="1">
                    <c:v>Q2:2022-23</c:v>
                  </c:pt>
                  <c:pt idx="2">
                    <c:v>Q3:2022-23</c:v>
                  </c:pt>
                  <c:pt idx="3">
                    <c:v>Q4:2022-23</c:v>
                  </c:pt>
                  <c:pt idx="4">
                    <c:v>Q1:2023-24</c:v>
                  </c:pt>
                  <c:pt idx="5">
                    <c:v>Q2:2023-24</c:v>
                  </c:pt>
                  <c:pt idx="6">
                    <c:v>Q3:2023-24</c:v>
                  </c:pt>
                  <c:pt idx="7">
                    <c:v>Q4:2023-24</c:v>
                  </c:pt>
                  <c:pt idx="8">
                    <c:v>Q1:2024-25</c:v>
                  </c:pt>
                  <c:pt idx="9">
                    <c:v>Q2:2024-25</c:v>
                  </c:pt>
                  <c:pt idx="10">
                    <c:v>Q3:2024-25</c:v>
                  </c:pt>
                </c:lvl>
                <c:lvl>
                  <c:pt idx="0">
                    <c:v>2022-23</c:v>
                  </c:pt>
                  <c:pt idx="4">
                    <c:v>2023-24</c:v>
                  </c:pt>
                  <c:pt idx="8">
                    <c:v>2024-25</c:v>
                  </c:pt>
                </c:lvl>
              </c:multiLvlStrCache>
            </c:multiLvlStrRef>
          </c:cat>
          <c:val>
            <c:numRef>
              <c:f>'chartVII.3b'!$G$91:$G$101</c:f>
              <c:numCache>
                <c:formatCode>0.0</c:formatCode>
                <c:ptCount val="11"/>
                <c:pt idx="0">
                  <c:v>134.66729556390951</c:v>
                </c:pt>
                <c:pt idx="1">
                  <c:v>137.4756849749154</c:v>
                </c:pt>
                <c:pt idx="2">
                  <c:v>134.37219519927081</c:v>
                </c:pt>
                <c:pt idx="3">
                  <c:v>132.88735786582947</c:v>
                </c:pt>
                <c:pt idx="4">
                  <c:v>126.35770010360488</c:v>
                </c:pt>
                <c:pt idx="5">
                  <c:v>132.54054372957202</c:v>
                </c:pt>
                <c:pt idx="6">
                  <c:v>135.36043454778405</c:v>
                </c:pt>
                <c:pt idx="7">
                  <c:v>130.34638752181687</c:v>
                </c:pt>
                <c:pt idx="8">
                  <c:v>127.17736491422914</c:v>
                </c:pt>
                <c:pt idx="9">
                  <c:v>119.13164725220172</c:v>
                </c:pt>
                <c:pt idx="10">
                  <c:v>120.30471857083609</c:v>
                </c:pt>
              </c:numCache>
            </c:numRef>
          </c:val>
          <c:smooth val="1"/>
          <c:extLst>
            <c:ext xmlns:c16="http://schemas.microsoft.com/office/drawing/2014/chart" uri="{C3380CC4-5D6E-409C-BE32-E72D297353CC}">
              <c16:uniqueId val="{00000000-43C8-4A7B-AD72-AC2E5643E442}"/>
            </c:ext>
          </c:extLst>
        </c:ser>
        <c:ser>
          <c:idx val="1"/>
          <c:order val="1"/>
          <c:spPr>
            <a:ln w="28575" cap="rnd">
              <a:solidFill>
                <a:schemeClr val="accent2"/>
              </a:solidFill>
              <a:round/>
            </a:ln>
            <a:effectLst/>
          </c:spPr>
          <c:marker>
            <c:symbol val="none"/>
          </c:marker>
          <c:cat>
            <c:multiLvlStrRef>
              <c:f>'chartVII.3b'!$E$91:$F$101</c:f>
              <c:multiLvlStrCache>
                <c:ptCount val="11"/>
                <c:lvl>
                  <c:pt idx="0">
                    <c:v>Q1:2022-23</c:v>
                  </c:pt>
                  <c:pt idx="1">
                    <c:v>Q2:2022-23</c:v>
                  </c:pt>
                  <c:pt idx="2">
                    <c:v>Q3:2022-23</c:v>
                  </c:pt>
                  <c:pt idx="3">
                    <c:v>Q4:2022-23</c:v>
                  </c:pt>
                  <c:pt idx="4">
                    <c:v>Q1:2023-24</c:v>
                  </c:pt>
                  <c:pt idx="5">
                    <c:v>Q2:2023-24</c:v>
                  </c:pt>
                  <c:pt idx="6">
                    <c:v>Q3:2023-24</c:v>
                  </c:pt>
                  <c:pt idx="7">
                    <c:v>Q4:2023-24</c:v>
                  </c:pt>
                  <c:pt idx="8">
                    <c:v>Q1:2024-25</c:v>
                  </c:pt>
                  <c:pt idx="9">
                    <c:v>Q2:2024-25</c:v>
                  </c:pt>
                  <c:pt idx="10">
                    <c:v>Q3:2024-25</c:v>
                  </c:pt>
                </c:lvl>
                <c:lvl>
                  <c:pt idx="0">
                    <c:v>2022-23</c:v>
                  </c:pt>
                  <c:pt idx="4">
                    <c:v>2023-24</c:v>
                  </c:pt>
                  <c:pt idx="8">
                    <c:v>2024-25</c:v>
                  </c:pt>
                </c:lvl>
              </c:multiLvlStrCache>
            </c:multiLvlStrRef>
          </c:cat>
          <c:val>
            <c:numRef>
              <c:f>'chartVII.3b'!$H$91:$H$101</c:f>
              <c:numCache>
                <c:formatCode>General</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smooth val="0"/>
          <c:extLst>
            <c:ext xmlns:c16="http://schemas.microsoft.com/office/drawing/2014/chart" uri="{C3380CC4-5D6E-409C-BE32-E72D297353CC}">
              <c16:uniqueId val="{00000001-43C8-4A7B-AD72-AC2E5643E442}"/>
            </c:ext>
          </c:extLst>
        </c:ser>
        <c:dLbls>
          <c:showLegendKey val="0"/>
          <c:showVal val="0"/>
          <c:showCatName val="0"/>
          <c:showSerName val="0"/>
          <c:showPercent val="0"/>
          <c:showBubbleSize val="0"/>
        </c:dLbls>
        <c:smooth val="0"/>
        <c:axId val="546780288"/>
        <c:axId val="546781248"/>
      </c:lineChart>
      <c:catAx>
        <c:axId val="546780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46781248"/>
        <c:crosses val="autoZero"/>
        <c:auto val="1"/>
        <c:lblAlgn val="ctr"/>
        <c:lblOffset val="100"/>
        <c:noMultiLvlLbl val="0"/>
      </c:catAx>
      <c:valAx>
        <c:axId val="546781248"/>
        <c:scaling>
          <c:orientation val="minMax"/>
          <c:min val="8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546780288"/>
        <c:crosses val="autoZero"/>
        <c:crossBetween val="between"/>
      </c:valAx>
      <c:spPr>
        <a:noFill/>
        <a:ln>
          <a:noFill/>
        </a:ln>
        <a:effectLst/>
      </c:spPr>
    </c:plotArea>
    <c:legend>
      <c:legendPos val="t"/>
      <c:legendEntry>
        <c:idx val="1"/>
        <c:delete val="1"/>
      </c:legendEntry>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latin typeface="Georgia" panose="02040502050405020303" pitchFamily="18"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4"/>
            </a:solidFill>
            <a:ln>
              <a:noFill/>
            </a:ln>
            <a:effectLst/>
          </c:spPr>
          <c:invertIfNegative val="0"/>
          <c:dPt>
            <c:idx val="5"/>
            <c:invertIfNegative val="0"/>
            <c:bubble3D val="0"/>
            <c:spPr>
              <a:solidFill>
                <a:schemeClr val="accent6"/>
              </a:solidFill>
              <a:ln>
                <a:noFill/>
              </a:ln>
              <a:effectLst/>
            </c:spPr>
            <c:extLst>
              <c:ext xmlns:c16="http://schemas.microsoft.com/office/drawing/2014/chart" uri="{C3380CC4-5D6E-409C-BE32-E72D297353CC}">
                <c16:uniqueId val="{00000001-2E75-4551-AF37-C362CB46B4C6}"/>
              </c:ext>
            </c:extLst>
          </c:dPt>
          <c:cat>
            <c:strRef>
              <c:f>'chartVII.4a'!$A$36:$A$41</c:f>
              <c:strCache>
                <c:ptCount val="6"/>
                <c:pt idx="0">
                  <c:v>FY 20</c:v>
                </c:pt>
                <c:pt idx="1">
                  <c:v>FY21</c:v>
                </c:pt>
                <c:pt idx="2">
                  <c:v>FY 22</c:v>
                </c:pt>
                <c:pt idx="3">
                  <c:v>FY 23</c:v>
                </c:pt>
                <c:pt idx="4">
                  <c:v>FY 24</c:v>
                </c:pt>
                <c:pt idx="5">
                  <c:v>FY 25(Apri-Oct)</c:v>
                </c:pt>
              </c:strCache>
            </c:strRef>
          </c:cat>
          <c:val>
            <c:numRef>
              <c:f>'chartVII.4a'!$B$36:$B$41</c:f>
              <c:numCache>
                <c:formatCode>General</c:formatCode>
                <c:ptCount val="6"/>
                <c:pt idx="0">
                  <c:v>343</c:v>
                </c:pt>
                <c:pt idx="1">
                  <c:v>300</c:v>
                </c:pt>
                <c:pt idx="2">
                  <c:v>360</c:v>
                </c:pt>
                <c:pt idx="3">
                  <c:v>391</c:v>
                </c:pt>
                <c:pt idx="4">
                  <c:v>427</c:v>
                </c:pt>
                <c:pt idx="5">
                  <c:v>248.17</c:v>
                </c:pt>
              </c:numCache>
            </c:numRef>
          </c:val>
          <c:extLst>
            <c:ext xmlns:c16="http://schemas.microsoft.com/office/drawing/2014/chart" uri="{C3380CC4-5D6E-409C-BE32-E72D297353CC}">
              <c16:uniqueId val="{00000002-2E75-4551-AF37-C362CB46B4C6}"/>
            </c:ext>
          </c:extLst>
        </c:ser>
        <c:dLbls>
          <c:showLegendKey val="0"/>
          <c:showVal val="0"/>
          <c:showCatName val="0"/>
          <c:showSerName val="0"/>
          <c:showPercent val="0"/>
          <c:showBubbleSize val="0"/>
        </c:dLbls>
        <c:gapWidth val="219"/>
        <c:overlap val="-27"/>
        <c:axId val="1859954655"/>
        <c:axId val="1859942655"/>
      </c:barChart>
      <c:catAx>
        <c:axId val="1859954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859942655"/>
        <c:crosses val="autoZero"/>
        <c:auto val="1"/>
        <c:lblAlgn val="ctr"/>
        <c:lblOffset val="100"/>
        <c:noMultiLvlLbl val="0"/>
      </c:catAx>
      <c:valAx>
        <c:axId val="1859942655"/>
        <c:scaling>
          <c:orientation val="minMax"/>
        </c:scaling>
        <c:delete val="0"/>
        <c:axPos val="l"/>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r>
                  <a:rPr lang="en-IN"/>
                  <a:t>million tonnes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859954655"/>
        <c:crosses val="autoZero"/>
        <c:crossBetween val="between"/>
        <c:majorUnit val="1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aseline="0">
          <a:latin typeface="Georgia" panose="02040502050405020303"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'chartVII.5a&amp;b'!$B$36</c:f>
              <c:strCache>
                <c:ptCount val="1"/>
                <c:pt idx="0">
                  <c:v>Building &amp; Construction</c:v>
                </c:pt>
              </c:strCache>
            </c:strRef>
          </c:tx>
          <c:spPr>
            <a:solidFill>
              <a:schemeClr val="accent1"/>
            </a:solidFill>
            <a:ln>
              <a:noFill/>
            </a:ln>
            <a:effectLst/>
          </c:spPr>
          <c:invertIfNegative val="0"/>
          <c:dLbls>
            <c:delete val="1"/>
          </c:dLbls>
          <c:cat>
            <c:strRef>
              <c:f>'chartVII.5a&amp;b'!$A$37:$A$41</c:f>
              <c:strCache>
                <c:ptCount val="5"/>
                <c:pt idx="0">
                  <c:v>FY 20</c:v>
                </c:pt>
                <c:pt idx="1">
                  <c:v>FY 21</c:v>
                </c:pt>
                <c:pt idx="2">
                  <c:v>FY 22</c:v>
                </c:pt>
                <c:pt idx="3">
                  <c:v>FY 23</c:v>
                </c:pt>
                <c:pt idx="4">
                  <c:v>FY 24</c:v>
                </c:pt>
              </c:strCache>
            </c:strRef>
          </c:cat>
          <c:val>
            <c:numRef>
              <c:f>'chartVII.5a&amp;b'!$B$37:$B$41</c:f>
              <c:numCache>
                <c:formatCode>0</c:formatCode>
                <c:ptCount val="5"/>
                <c:pt idx="0">
                  <c:v>43.4</c:v>
                </c:pt>
                <c:pt idx="1">
                  <c:v>41</c:v>
                </c:pt>
                <c:pt idx="2">
                  <c:v>45.7</c:v>
                </c:pt>
                <c:pt idx="3">
                  <c:v>51.8</c:v>
                </c:pt>
                <c:pt idx="4">
                  <c:v>58.9</c:v>
                </c:pt>
              </c:numCache>
            </c:numRef>
          </c:val>
          <c:extLst>
            <c:ext xmlns:c16="http://schemas.microsoft.com/office/drawing/2014/chart" uri="{C3380CC4-5D6E-409C-BE32-E72D297353CC}">
              <c16:uniqueId val="{00000000-AFEB-4226-831B-705A3E961FE4}"/>
            </c:ext>
          </c:extLst>
        </c:ser>
        <c:ser>
          <c:idx val="1"/>
          <c:order val="1"/>
          <c:tx>
            <c:strRef>
              <c:f>'chartVII.5a&amp;b'!$C$36</c:f>
              <c:strCache>
                <c:ptCount val="1"/>
                <c:pt idx="0">
                  <c:v>Infrastructure</c:v>
                </c:pt>
              </c:strCache>
            </c:strRef>
          </c:tx>
          <c:spPr>
            <a:solidFill>
              <a:schemeClr val="accent2"/>
            </a:solidFill>
            <a:ln>
              <a:noFill/>
            </a:ln>
            <a:effectLst/>
          </c:spPr>
          <c:invertIfNegative val="0"/>
          <c:dLbls>
            <c:delete val="1"/>
          </c:dLbls>
          <c:cat>
            <c:strRef>
              <c:f>'chartVII.5a&amp;b'!$A$37:$A$41</c:f>
              <c:strCache>
                <c:ptCount val="5"/>
                <c:pt idx="0">
                  <c:v>FY 20</c:v>
                </c:pt>
                <c:pt idx="1">
                  <c:v>FY 21</c:v>
                </c:pt>
                <c:pt idx="2">
                  <c:v>FY 22</c:v>
                </c:pt>
                <c:pt idx="3">
                  <c:v>FY 23</c:v>
                </c:pt>
                <c:pt idx="4">
                  <c:v>FY 24</c:v>
                </c:pt>
              </c:strCache>
            </c:strRef>
          </c:cat>
          <c:val>
            <c:numRef>
              <c:f>'chartVII.5a&amp;b'!$C$37:$C$41</c:f>
              <c:numCache>
                <c:formatCode>0</c:formatCode>
                <c:ptCount val="5"/>
                <c:pt idx="0">
                  <c:v>25.1</c:v>
                </c:pt>
                <c:pt idx="1">
                  <c:v>23.8</c:v>
                </c:pt>
                <c:pt idx="2">
                  <c:v>26.5</c:v>
                </c:pt>
                <c:pt idx="3">
                  <c:v>30.1</c:v>
                </c:pt>
                <c:pt idx="4">
                  <c:v>34.200000000000003</c:v>
                </c:pt>
              </c:numCache>
            </c:numRef>
          </c:val>
          <c:extLst>
            <c:ext xmlns:c16="http://schemas.microsoft.com/office/drawing/2014/chart" uri="{C3380CC4-5D6E-409C-BE32-E72D297353CC}">
              <c16:uniqueId val="{00000001-AFEB-4226-831B-705A3E961FE4}"/>
            </c:ext>
          </c:extLst>
        </c:ser>
        <c:ser>
          <c:idx val="2"/>
          <c:order val="2"/>
          <c:tx>
            <c:strRef>
              <c:f>'chartVII.5a&amp;b'!$D$36</c:f>
              <c:strCache>
                <c:ptCount val="1"/>
                <c:pt idx="0">
                  <c:v>Automobiles</c:v>
                </c:pt>
              </c:strCache>
            </c:strRef>
          </c:tx>
          <c:spPr>
            <a:solidFill>
              <a:schemeClr val="accent3"/>
            </a:solidFill>
            <a:ln>
              <a:noFill/>
            </a:ln>
            <a:effectLst/>
          </c:spPr>
          <c:invertIfNegative val="0"/>
          <c:dLbls>
            <c:delete val="1"/>
          </c:dLbls>
          <c:cat>
            <c:strRef>
              <c:f>'chartVII.5a&amp;b'!$A$37:$A$41</c:f>
              <c:strCache>
                <c:ptCount val="5"/>
                <c:pt idx="0">
                  <c:v>FY 20</c:v>
                </c:pt>
                <c:pt idx="1">
                  <c:v>FY 21</c:v>
                </c:pt>
                <c:pt idx="2">
                  <c:v>FY 22</c:v>
                </c:pt>
                <c:pt idx="3">
                  <c:v>FY 23</c:v>
                </c:pt>
                <c:pt idx="4">
                  <c:v>FY 24</c:v>
                </c:pt>
              </c:strCache>
            </c:strRef>
          </c:cat>
          <c:val>
            <c:numRef>
              <c:f>'chartVII.5a&amp;b'!$D$37:$D$41</c:f>
              <c:numCache>
                <c:formatCode>0</c:formatCode>
                <c:ptCount val="5"/>
                <c:pt idx="0">
                  <c:v>8.8000000000000007</c:v>
                </c:pt>
                <c:pt idx="1">
                  <c:v>8.4</c:v>
                </c:pt>
                <c:pt idx="2">
                  <c:v>9.3000000000000007</c:v>
                </c:pt>
                <c:pt idx="3">
                  <c:v>10.6</c:v>
                </c:pt>
                <c:pt idx="4">
                  <c:v>12</c:v>
                </c:pt>
              </c:numCache>
            </c:numRef>
          </c:val>
          <c:extLst>
            <c:ext xmlns:c16="http://schemas.microsoft.com/office/drawing/2014/chart" uri="{C3380CC4-5D6E-409C-BE32-E72D297353CC}">
              <c16:uniqueId val="{00000002-AFEB-4226-831B-705A3E961FE4}"/>
            </c:ext>
          </c:extLst>
        </c:ser>
        <c:ser>
          <c:idx val="3"/>
          <c:order val="3"/>
          <c:tx>
            <c:strRef>
              <c:f>'chartVII.5a&amp;b'!$E$36</c:f>
              <c:strCache>
                <c:ptCount val="1"/>
                <c:pt idx="0">
                  <c:v>Enginerring and Packaging</c:v>
                </c:pt>
              </c:strCache>
            </c:strRef>
          </c:tx>
          <c:spPr>
            <a:solidFill>
              <a:schemeClr val="accent4"/>
            </a:solidFill>
            <a:ln>
              <a:noFill/>
            </a:ln>
            <a:effectLst/>
          </c:spPr>
          <c:invertIfNegative val="0"/>
          <c:dLbls>
            <c:delete val="1"/>
          </c:dLbls>
          <c:cat>
            <c:strRef>
              <c:f>'chartVII.5a&amp;b'!$A$37:$A$41</c:f>
              <c:strCache>
                <c:ptCount val="5"/>
                <c:pt idx="0">
                  <c:v>FY 20</c:v>
                </c:pt>
                <c:pt idx="1">
                  <c:v>FY 21</c:v>
                </c:pt>
                <c:pt idx="2">
                  <c:v>FY 22</c:v>
                </c:pt>
                <c:pt idx="3">
                  <c:v>FY 23</c:v>
                </c:pt>
                <c:pt idx="4">
                  <c:v>FY 24</c:v>
                </c:pt>
              </c:strCache>
            </c:strRef>
          </c:cat>
          <c:val>
            <c:numRef>
              <c:f>'chartVII.5a&amp;b'!$E$37:$E$41</c:f>
              <c:numCache>
                <c:formatCode>0</c:formatCode>
                <c:ptCount val="5"/>
                <c:pt idx="0">
                  <c:v>22</c:v>
                </c:pt>
                <c:pt idx="1">
                  <c:v>20.9</c:v>
                </c:pt>
                <c:pt idx="2">
                  <c:v>23.3</c:v>
                </c:pt>
                <c:pt idx="3">
                  <c:v>26.4</c:v>
                </c:pt>
                <c:pt idx="4">
                  <c:v>30</c:v>
                </c:pt>
              </c:numCache>
            </c:numRef>
          </c:val>
          <c:extLst>
            <c:ext xmlns:c16="http://schemas.microsoft.com/office/drawing/2014/chart" uri="{C3380CC4-5D6E-409C-BE32-E72D297353CC}">
              <c16:uniqueId val="{00000003-AFEB-4226-831B-705A3E961FE4}"/>
            </c:ext>
          </c:extLst>
        </c:ser>
        <c:ser>
          <c:idx val="4"/>
          <c:order val="4"/>
          <c:tx>
            <c:strRef>
              <c:f>'chartVII.5a&amp;b'!$F$36</c:f>
              <c:strCache>
                <c:ptCount val="1"/>
                <c:pt idx="0">
                  <c:v>Defence</c:v>
                </c:pt>
              </c:strCache>
            </c:strRef>
          </c:tx>
          <c:spPr>
            <a:solidFill>
              <a:schemeClr val="accent6">
                <a:lumMod val="50000"/>
              </a:schemeClr>
            </a:solidFill>
            <a:ln>
              <a:noFill/>
            </a:ln>
            <a:effectLst/>
          </c:spPr>
          <c:invertIfNegative val="0"/>
          <c:dLbls>
            <c:delete val="1"/>
          </c:dLbls>
          <c:cat>
            <c:strRef>
              <c:f>'chartVII.5a&amp;b'!$A$37:$A$41</c:f>
              <c:strCache>
                <c:ptCount val="5"/>
                <c:pt idx="0">
                  <c:v>FY 20</c:v>
                </c:pt>
                <c:pt idx="1">
                  <c:v>FY 21</c:v>
                </c:pt>
                <c:pt idx="2">
                  <c:v>FY 22</c:v>
                </c:pt>
                <c:pt idx="3">
                  <c:v>FY 23</c:v>
                </c:pt>
                <c:pt idx="4">
                  <c:v>FY 24</c:v>
                </c:pt>
              </c:strCache>
            </c:strRef>
          </c:cat>
          <c:val>
            <c:numRef>
              <c:f>'chartVII.5a&amp;b'!$F$37:$F$41</c:f>
              <c:numCache>
                <c:formatCode>0</c:formatCode>
                <c:ptCount val="5"/>
                <c:pt idx="0">
                  <c:v>0.9</c:v>
                </c:pt>
                <c:pt idx="1">
                  <c:v>0.8</c:v>
                </c:pt>
                <c:pt idx="2">
                  <c:v>1</c:v>
                </c:pt>
                <c:pt idx="3">
                  <c:v>1.1000000000000001</c:v>
                </c:pt>
                <c:pt idx="4">
                  <c:v>1.2</c:v>
                </c:pt>
              </c:numCache>
            </c:numRef>
          </c:val>
          <c:extLst>
            <c:ext xmlns:c16="http://schemas.microsoft.com/office/drawing/2014/chart" uri="{C3380CC4-5D6E-409C-BE32-E72D297353CC}">
              <c16:uniqueId val="{00000000-2938-4314-A596-A7ABFBC8F200}"/>
            </c:ext>
          </c:extLst>
        </c:ser>
        <c:dLbls>
          <c:dLblPos val="ctr"/>
          <c:showLegendKey val="0"/>
          <c:showVal val="1"/>
          <c:showCatName val="0"/>
          <c:showSerName val="0"/>
          <c:showPercent val="0"/>
          <c:showBubbleSize val="0"/>
        </c:dLbls>
        <c:gapWidth val="150"/>
        <c:overlap val="100"/>
        <c:axId val="1524479391"/>
        <c:axId val="1524483711"/>
      </c:barChart>
      <c:catAx>
        <c:axId val="1524479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524483711"/>
        <c:crosses val="autoZero"/>
        <c:auto val="1"/>
        <c:lblAlgn val="ctr"/>
        <c:lblOffset val="100"/>
        <c:noMultiLvlLbl val="0"/>
      </c:catAx>
      <c:valAx>
        <c:axId val="1524483711"/>
        <c:scaling>
          <c:orientation val="minMax"/>
          <c:max val="16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IN" sz="1600"/>
                  <a:t>million tonnes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5244793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Georgia" panose="02040502050405020303" pitchFamily="18"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'chartVII.5a&amp;b'!$C$19</c:f>
              <c:strCache>
                <c:ptCount val="1"/>
                <c:pt idx="0">
                  <c:v>Production</c:v>
                </c:pt>
              </c:strCache>
            </c:strRef>
          </c:tx>
          <c:spPr>
            <a:solidFill>
              <a:schemeClr val="accent1"/>
            </a:solidFill>
            <a:ln>
              <a:noFill/>
            </a:ln>
            <a:effectLst/>
          </c:spPr>
          <c:invertIfNegative val="0"/>
          <c:cat>
            <c:strRef>
              <c:f>'chartVII.5a&amp;b'!$B$20:$B$26</c:f>
              <c:strCache>
                <c:ptCount val="7"/>
                <c:pt idx="0">
                  <c:v>FY20</c:v>
                </c:pt>
                <c:pt idx="1">
                  <c:v>FY21</c:v>
                </c:pt>
                <c:pt idx="2">
                  <c:v>FY22</c:v>
                </c:pt>
                <c:pt idx="3">
                  <c:v>FY23</c:v>
                </c:pt>
                <c:pt idx="4">
                  <c:v>FY24</c:v>
                </c:pt>
                <c:pt idx="6">
                  <c:v>Apr-Nov(FY25) </c:v>
                </c:pt>
              </c:strCache>
            </c:strRef>
          </c:cat>
          <c:val>
            <c:numRef>
              <c:f>'chartVII.5a&amp;b'!$C$20:$C$26</c:f>
              <c:numCache>
                <c:formatCode>General</c:formatCode>
                <c:ptCount val="7"/>
                <c:pt idx="0">
                  <c:v>102.62</c:v>
                </c:pt>
                <c:pt idx="1">
                  <c:v>96.2</c:v>
                </c:pt>
                <c:pt idx="2">
                  <c:v>113.6</c:v>
                </c:pt>
                <c:pt idx="3">
                  <c:v>123.2</c:v>
                </c:pt>
                <c:pt idx="4">
                  <c:v>139.15</c:v>
                </c:pt>
                <c:pt idx="6">
                  <c:v>94.66</c:v>
                </c:pt>
              </c:numCache>
            </c:numRef>
          </c:val>
          <c:extLst>
            <c:ext xmlns:c16="http://schemas.microsoft.com/office/drawing/2014/chart" uri="{C3380CC4-5D6E-409C-BE32-E72D297353CC}">
              <c16:uniqueId val="{00000000-80EA-4147-92E2-5999FBBED2F7}"/>
            </c:ext>
          </c:extLst>
        </c:ser>
        <c:ser>
          <c:idx val="1"/>
          <c:order val="1"/>
          <c:tx>
            <c:strRef>
              <c:f>'chartVII.5a&amp;b'!$D$19</c:f>
              <c:strCache>
                <c:ptCount val="1"/>
                <c:pt idx="0">
                  <c:v>Consumption</c:v>
                </c:pt>
              </c:strCache>
            </c:strRef>
          </c:tx>
          <c:spPr>
            <a:solidFill>
              <a:schemeClr val="accent2"/>
            </a:solidFill>
            <a:ln>
              <a:noFill/>
            </a:ln>
            <a:effectLst/>
          </c:spPr>
          <c:invertIfNegative val="0"/>
          <c:cat>
            <c:strRef>
              <c:f>'chartVII.5a&amp;b'!$B$20:$B$26</c:f>
              <c:strCache>
                <c:ptCount val="7"/>
                <c:pt idx="0">
                  <c:v>FY20</c:v>
                </c:pt>
                <c:pt idx="1">
                  <c:v>FY21</c:v>
                </c:pt>
                <c:pt idx="2">
                  <c:v>FY22</c:v>
                </c:pt>
                <c:pt idx="3">
                  <c:v>FY23</c:v>
                </c:pt>
                <c:pt idx="4">
                  <c:v>FY24</c:v>
                </c:pt>
                <c:pt idx="6">
                  <c:v>Apr-Nov(FY25) </c:v>
                </c:pt>
              </c:strCache>
            </c:strRef>
          </c:cat>
          <c:val>
            <c:numRef>
              <c:f>'chartVII.5a&amp;b'!$D$20:$D$26</c:f>
              <c:numCache>
                <c:formatCode>General</c:formatCode>
                <c:ptCount val="7"/>
                <c:pt idx="0">
                  <c:v>100.17</c:v>
                </c:pt>
                <c:pt idx="1">
                  <c:v>94.89</c:v>
                </c:pt>
                <c:pt idx="2">
                  <c:v>105.75</c:v>
                </c:pt>
                <c:pt idx="3">
                  <c:v>119.89</c:v>
                </c:pt>
                <c:pt idx="4">
                  <c:v>136.29</c:v>
                </c:pt>
                <c:pt idx="6">
                  <c:v>98.08</c:v>
                </c:pt>
              </c:numCache>
            </c:numRef>
          </c:val>
          <c:extLst>
            <c:ext xmlns:c16="http://schemas.microsoft.com/office/drawing/2014/chart" uri="{C3380CC4-5D6E-409C-BE32-E72D297353CC}">
              <c16:uniqueId val="{00000001-80EA-4147-92E2-5999FBBED2F7}"/>
            </c:ext>
          </c:extLst>
        </c:ser>
        <c:dLbls>
          <c:showLegendKey val="0"/>
          <c:showVal val="0"/>
          <c:showCatName val="0"/>
          <c:showSerName val="0"/>
          <c:showPercent val="0"/>
          <c:showBubbleSize val="0"/>
        </c:dLbls>
        <c:gapWidth val="219"/>
        <c:overlap val="-27"/>
        <c:axId val="1210791023"/>
        <c:axId val="1210789103"/>
      </c:barChart>
      <c:catAx>
        <c:axId val="1210791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789103"/>
        <c:crosses val="autoZero"/>
        <c:auto val="1"/>
        <c:lblAlgn val="ctr"/>
        <c:lblOffset val="100"/>
        <c:noMultiLvlLbl val="0"/>
      </c:catAx>
      <c:valAx>
        <c:axId val="1210789103"/>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7910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'chartVII.6a&amp;b'!$B$24</c:f>
              <c:strCache>
                <c:ptCount val="1"/>
                <c:pt idx="0">
                  <c:v> Chemicals </c:v>
                </c:pt>
              </c:strCache>
            </c:strRef>
          </c:tx>
          <c:spPr>
            <a:solidFill>
              <a:schemeClr val="accent2">
                <a:lumMod val="40000"/>
                <a:lumOff val="60000"/>
              </a:schemeClr>
            </a:solidFill>
            <a:ln>
              <a:noFill/>
            </a:ln>
            <a:effectLst/>
          </c:spPr>
          <c:invertIfNegative val="0"/>
          <c:cat>
            <c:strRef>
              <c:f>'chartVII.6a&amp;b'!$A$25:$A$29</c:f>
              <c:strCache>
                <c:ptCount val="5"/>
                <c:pt idx="0">
                  <c:v>FY20</c:v>
                </c:pt>
                <c:pt idx="1">
                  <c:v>FY21</c:v>
                </c:pt>
                <c:pt idx="2">
                  <c:v>FY22</c:v>
                </c:pt>
                <c:pt idx="3">
                  <c:v>FY23</c:v>
                </c:pt>
                <c:pt idx="4">
                  <c:v>FY24</c:v>
                </c:pt>
              </c:strCache>
            </c:strRef>
          </c:cat>
          <c:val>
            <c:numRef>
              <c:f>'chartVII.6a&amp;b'!$B$25:$B$29</c:f>
              <c:numCache>
                <c:formatCode>0</c:formatCode>
                <c:ptCount val="5"/>
                <c:pt idx="0">
                  <c:v>11943249</c:v>
                </c:pt>
                <c:pt idx="1">
                  <c:v>11243052</c:v>
                </c:pt>
                <c:pt idx="2">
                  <c:v>12743137</c:v>
                </c:pt>
                <c:pt idx="3">
                  <c:v>13038764</c:v>
                </c:pt>
                <c:pt idx="4">
                  <c:v>12719547</c:v>
                </c:pt>
              </c:numCache>
            </c:numRef>
          </c:val>
          <c:extLst>
            <c:ext xmlns:c16="http://schemas.microsoft.com/office/drawing/2014/chart" uri="{C3380CC4-5D6E-409C-BE32-E72D297353CC}">
              <c16:uniqueId val="{00000000-5583-4280-9A23-5F903F7513C4}"/>
            </c:ext>
          </c:extLst>
        </c:ser>
        <c:ser>
          <c:idx val="1"/>
          <c:order val="1"/>
          <c:tx>
            <c:strRef>
              <c:f>'chartVII.6a&amp;b'!$C$24</c:f>
              <c:strCache>
                <c:ptCount val="1"/>
                <c:pt idx="0">
                  <c:v>Petro-chemicals</c:v>
                </c:pt>
              </c:strCache>
            </c:strRef>
          </c:tx>
          <c:spPr>
            <a:solidFill>
              <a:schemeClr val="accent5">
                <a:lumMod val="40000"/>
                <a:lumOff val="60000"/>
              </a:schemeClr>
            </a:solidFill>
            <a:ln>
              <a:noFill/>
            </a:ln>
            <a:effectLst/>
          </c:spPr>
          <c:invertIfNegative val="0"/>
          <c:cat>
            <c:strRef>
              <c:f>'chartVII.6a&amp;b'!$A$25:$A$29</c:f>
              <c:strCache>
                <c:ptCount val="5"/>
                <c:pt idx="0">
                  <c:v>FY20</c:v>
                </c:pt>
                <c:pt idx="1">
                  <c:v>FY21</c:v>
                </c:pt>
                <c:pt idx="2">
                  <c:v>FY22</c:v>
                </c:pt>
                <c:pt idx="3">
                  <c:v>FY23</c:v>
                </c:pt>
                <c:pt idx="4">
                  <c:v>FY24</c:v>
                </c:pt>
              </c:strCache>
            </c:strRef>
          </c:cat>
          <c:val>
            <c:numRef>
              <c:f>'chartVII.6a&amp;b'!$C$25:$C$29</c:f>
              <c:numCache>
                <c:formatCode>0</c:formatCode>
                <c:ptCount val="5"/>
                <c:pt idx="0">
                  <c:v>43524131</c:v>
                </c:pt>
                <c:pt idx="1">
                  <c:v>42159379</c:v>
                </c:pt>
                <c:pt idx="2">
                  <c:v>44588517</c:v>
                </c:pt>
                <c:pt idx="3">
                  <c:v>40291869</c:v>
                </c:pt>
                <c:pt idx="4">
                  <c:v>41319289</c:v>
                </c:pt>
              </c:numCache>
            </c:numRef>
          </c:val>
          <c:extLst>
            <c:ext xmlns:c16="http://schemas.microsoft.com/office/drawing/2014/chart" uri="{C3380CC4-5D6E-409C-BE32-E72D297353CC}">
              <c16:uniqueId val="{00000001-5583-4280-9A23-5F903F7513C4}"/>
            </c:ext>
          </c:extLst>
        </c:ser>
        <c:dLbls>
          <c:showLegendKey val="0"/>
          <c:showVal val="0"/>
          <c:showCatName val="0"/>
          <c:showSerName val="0"/>
          <c:showPercent val="0"/>
          <c:showBubbleSize val="0"/>
        </c:dLbls>
        <c:gapWidth val="219"/>
        <c:overlap val="-27"/>
        <c:axId val="1009022047"/>
        <c:axId val="1009021087"/>
      </c:barChart>
      <c:catAx>
        <c:axId val="10090220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009021087"/>
        <c:crosses val="autoZero"/>
        <c:auto val="1"/>
        <c:lblAlgn val="ctr"/>
        <c:lblOffset val="100"/>
        <c:noMultiLvlLbl val="0"/>
      </c:catAx>
      <c:valAx>
        <c:axId val="1009021087"/>
        <c:scaling>
          <c:orientation val="minMax"/>
        </c:scaling>
        <c:delete val="0"/>
        <c:axPos val="l"/>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r>
                  <a:rPr lang="en-IN" sz="1400">
                    <a:latin typeface="Georgia" panose="02040502050405020303" pitchFamily="18" charset="0"/>
                  </a:rPr>
                  <a:t>million metric tonnes</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009022047"/>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1038225</xdr:colOff>
      <xdr:row>16</xdr:row>
      <xdr:rowOff>47625</xdr:rowOff>
    </xdr:from>
    <xdr:to>
      <xdr:col>2</xdr:col>
      <xdr:colOff>2447925</xdr:colOff>
      <xdr:row>30</xdr:row>
      <xdr:rowOff>34925</xdr:rowOff>
    </xdr:to>
    <xdr:graphicFrame macro="">
      <xdr:nvGraphicFramePr>
        <xdr:cNvPr id="2" name="Chart 1">
          <a:extLst>
            <a:ext uri="{FF2B5EF4-FFF2-40B4-BE49-F238E27FC236}">
              <a16:creationId xmlns:a16="http://schemas.microsoft.com/office/drawing/2014/main" id="{D096C3DD-0D76-4C0D-AC9B-08B83826CE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0</xdr:colOff>
      <xdr:row>10</xdr:row>
      <xdr:rowOff>0</xdr:rowOff>
    </xdr:from>
    <xdr:to>
      <xdr:col>3</xdr:col>
      <xdr:colOff>2700762</xdr:colOff>
      <xdr:row>22</xdr:row>
      <xdr:rowOff>137377</xdr:rowOff>
    </xdr:to>
    <xdr:pic>
      <xdr:nvPicPr>
        <xdr:cNvPr id="6" name="Picture 5">
          <a:extLst>
            <a:ext uri="{FF2B5EF4-FFF2-40B4-BE49-F238E27FC236}">
              <a16:creationId xmlns:a16="http://schemas.microsoft.com/office/drawing/2014/main" id="{0D19DE5D-A330-A5D6-465A-2B10A9B99291}"/>
            </a:ext>
          </a:extLst>
        </xdr:cNvPr>
        <xdr:cNvPicPr>
          <a:picLocks noChangeAspect="1"/>
        </xdr:cNvPicPr>
      </xdr:nvPicPr>
      <xdr:blipFill>
        <a:blip xmlns:r="http://schemas.openxmlformats.org/officeDocument/2006/relationships" r:embed="rId2"/>
        <a:stretch>
          <a:fillRect/>
        </a:stretch>
      </xdr:blipFill>
      <xdr:spPr>
        <a:xfrm>
          <a:off x="6426200" y="1968500"/>
          <a:ext cx="2700762" cy="24995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514349</xdr:colOff>
      <xdr:row>8</xdr:row>
      <xdr:rowOff>31750</xdr:rowOff>
    </xdr:from>
    <xdr:to>
      <xdr:col>13</xdr:col>
      <xdr:colOff>63500</xdr:colOff>
      <xdr:row>22</xdr:row>
      <xdr:rowOff>120650</xdr:rowOff>
    </xdr:to>
    <xdr:graphicFrame macro="">
      <xdr:nvGraphicFramePr>
        <xdr:cNvPr id="2" name="Chart 1">
          <a:extLst>
            <a:ext uri="{FF2B5EF4-FFF2-40B4-BE49-F238E27FC236}">
              <a16:creationId xmlns:a16="http://schemas.microsoft.com/office/drawing/2014/main" id="{01973AFF-2AE9-4019-B16E-FC7FE7EB1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152400</xdr:colOff>
      <xdr:row>30</xdr:row>
      <xdr:rowOff>127000</xdr:rowOff>
    </xdr:from>
    <xdr:to>
      <xdr:col>12</xdr:col>
      <xdr:colOff>101600</xdr:colOff>
      <xdr:row>43</xdr:row>
      <xdr:rowOff>114300</xdr:rowOff>
    </xdr:to>
    <xdr:graphicFrame macro="">
      <xdr:nvGraphicFramePr>
        <xdr:cNvPr id="3" name="Chart 2">
          <a:extLst>
            <a:ext uri="{FF2B5EF4-FFF2-40B4-BE49-F238E27FC236}">
              <a16:creationId xmlns:a16="http://schemas.microsoft.com/office/drawing/2014/main" id="{F3B7DABF-201C-4607-B4F6-CAD2B32058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536575</xdr:colOff>
      <xdr:row>2</xdr:row>
      <xdr:rowOff>22225</xdr:rowOff>
    </xdr:from>
    <xdr:to>
      <xdr:col>13</xdr:col>
      <xdr:colOff>231775</xdr:colOff>
      <xdr:row>17</xdr:row>
      <xdr:rowOff>3175</xdr:rowOff>
    </xdr:to>
    <xdr:graphicFrame macro="">
      <xdr:nvGraphicFramePr>
        <xdr:cNvPr id="2" name="Chart 1">
          <a:extLst>
            <a:ext uri="{FF2B5EF4-FFF2-40B4-BE49-F238E27FC236}">
              <a16:creationId xmlns:a16="http://schemas.microsoft.com/office/drawing/2014/main" id="{C894C142-00F4-4C27-9FD6-7CA743110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12700</xdr:colOff>
      <xdr:row>108</xdr:row>
      <xdr:rowOff>180975</xdr:rowOff>
    </xdr:from>
    <xdr:to>
      <xdr:col>17</xdr:col>
      <xdr:colOff>180975</xdr:colOff>
      <xdr:row>125</xdr:row>
      <xdr:rowOff>127000</xdr:rowOff>
    </xdr:to>
    <xdr:graphicFrame macro="">
      <xdr:nvGraphicFramePr>
        <xdr:cNvPr id="3" name="Chart 2">
          <a:extLst>
            <a:ext uri="{FF2B5EF4-FFF2-40B4-BE49-F238E27FC236}">
              <a16:creationId xmlns:a16="http://schemas.microsoft.com/office/drawing/2014/main" id="{177D73B6-D540-46DB-8485-F3341161D5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428624</xdr:colOff>
      <xdr:row>25</xdr:row>
      <xdr:rowOff>161924</xdr:rowOff>
    </xdr:from>
    <xdr:to>
      <xdr:col>17</xdr:col>
      <xdr:colOff>266700</xdr:colOff>
      <xdr:row>30</xdr:row>
      <xdr:rowOff>180975</xdr:rowOff>
    </xdr:to>
    <xdr:graphicFrame macro="">
      <xdr:nvGraphicFramePr>
        <xdr:cNvPr id="2" name="Chart 1">
          <a:extLst>
            <a:ext uri="{FF2B5EF4-FFF2-40B4-BE49-F238E27FC236}">
              <a16:creationId xmlns:a16="http://schemas.microsoft.com/office/drawing/2014/main" id="{74A3AB4C-516C-4C9F-9D05-F3EA30937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314325</xdr:colOff>
      <xdr:row>2</xdr:row>
      <xdr:rowOff>114300</xdr:rowOff>
    </xdr:from>
    <xdr:to>
      <xdr:col>9</xdr:col>
      <xdr:colOff>85725</xdr:colOff>
      <xdr:row>16</xdr:row>
      <xdr:rowOff>57150</xdr:rowOff>
    </xdr:to>
    <xdr:graphicFrame macro="">
      <xdr:nvGraphicFramePr>
        <xdr:cNvPr id="2" name="Chart 1">
          <a:extLst>
            <a:ext uri="{FF2B5EF4-FFF2-40B4-BE49-F238E27FC236}">
              <a16:creationId xmlns:a16="http://schemas.microsoft.com/office/drawing/2014/main" id="{A2A03E9C-B94F-409C-86CF-DEE7C1A1EE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628650</xdr:colOff>
      <xdr:row>25</xdr:row>
      <xdr:rowOff>95250</xdr:rowOff>
    </xdr:from>
    <xdr:to>
      <xdr:col>3</xdr:col>
      <xdr:colOff>1209675</xdr:colOff>
      <xdr:row>39</xdr:row>
      <xdr:rowOff>38100</xdr:rowOff>
    </xdr:to>
    <xdr:graphicFrame macro="">
      <xdr:nvGraphicFramePr>
        <xdr:cNvPr id="3" name="Chart 2">
          <a:extLst>
            <a:ext uri="{FF2B5EF4-FFF2-40B4-BE49-F238E27FC236}">
              <a16:creationId xmlns:a16="http://schemas.microsoft.com/office/drawing/2014/main" id="{A5C466E0-34B8-4395-9CDC-8EFCF0E808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214312</xdr:colOff>
      <xdr:row>13</xdr:row>
      <xdr:rowOff>104774</xdr:rowOff>
    </xdr:from>
    <xdr:to>
      <xdr:col>12</xdr:col>
      <xdr:colOff>495300</xdr:colOff>
      <xdr:row>30</xdr:row>
      <xdr:rowOff>123824</xdr:rowOff>
    </xdr:to>
    <xdr:graphicFrame macro="">
      <xdr:nvGraphicFramePr>
        <xdr:cNvPr id="2" name="Chart 1">
          <a:extLst>
            <a:ext uri="{FF2B5EF4-FFF2-40B4-BE49-F238E27FC236}">
              <a16:creationId xmlns:a16="http://schemas.microsoft.com/office/drawing/2014/main" id="{CCB29229-A835-4849-8BAF-9C958863D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214312</xdr:colOff>
      <xdr:row>14</xdr:row>
      <xdr:rowOff>133350</xdr:rowOff>
    </xdr:from>
    <xdr:to>
      <xdr:col>19</xdr:col>
      <xdr:colOff>671512</xdr:colOff>
      <xdr:row>28</xdr:row>
      <xdr:rowOff>76200</xdr:rowOff>
    </xdr:to>
    <xdr:graphicFrame macro="">
      <xdr:nvGraphicFramePr>
        <xdr:cNvPr id="3" name="Chart 2">
          <a:extLst>
            <a:ext uri="{FF2B5EF4-FFF2-40B4-BE49-F238E27FC236}">
              <a16:creationId xmlns:a16="http://schemas.microsoft.com/office/drawing/2014/main" id="{F437FD8A-194D-4EF9-8330-FA735CFA2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671512</xdr:colOff>
      <xdr:row>6</xdr:row>
      <xdr:rowOff>85725</xdr:rowOff>
    </xdr:from>
    <xdr:to>
      <xdr:col>26</xdr:col>
      <xdr:colOff>442912</xdr:colOff>
      <xdr:row>19</xdr:row>
      <xdr:rowOff>171450</xdr:rowOff>
    </xdr:to>
    <xdr:graphicFrame macro="">
      <xdr:nvGraphicFramePr>
        <xdr:cNvPr id="4" name="Chart 3">
          <a:extLst>
            <a:ext uri="{FF2B5EF4-FFF2-40B4-BE49-F238E27FC236}">
              <a16:creationId xmlns:a16="http://schemas.microsoft.com/office/drawing/2014/main" id="{52BEB903-6A7F-46C3-BCFA-2DD69A5E2B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376237</xdr:colOff>
      <xdr:row>21</xdr:row>
      <xdr:rowOff>180975</xdr:rowOff>
    </xdr:from>
    <xdr:to>
      <xdr:col>27</xdr:col>
      <xdr:colOff>147637</xdr:colOff>
      <xdr:row>35</xdr:row>
      <xdr:rowOff>123825</xdr:rowOff>
    </xdr:to>
    <xdr:graphicFrame macro="">
      <xdr:nvGraphicFramePr>
        <xdr:cNvPr id="5" name="Chart 4">
          <a:extLst>
            <a:ext uri="{FF2B5EF4-FFF2-40B4-BE49-F238E27FC236}">
              <a16:creationId xmlns:a16="http://schemas.microsoft.com/office/drawing/2014/main" id="{5269491A-9606-4C5E-A8AE-5022218CDB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457199</xdr:colOff>
      <xdr:row>10</xdr:row>
      <xdr:rowOff>142874</xdr:rowOff>
    </xdr:from>
    <xdr:to>
      <xdr:col>15</xdr:col>
      <xdr:colOff>161924</xdr:colOff>
      <xdr:row>26</xdr:row>
      <xdr:rowOff>38099</xdr:rowOff>
    </xdr:to>
    <xdr:graphicFrame macro="">
      <xdr:nvGraphicFramePr>
        <xdr:cNvPr id="4" name="Chart 3">
          <a:extLst>
            <a:ext uri="{FF2B5EF4-FFF2-40B4-BE49-F238E27FC236}">
              <a16:creationId xmlns:a16="http://schemas.microsoft.com/office/drawing/2014/main" id="{217BA35C-829C-00DC-294C-D645F4D177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228600</xdr:colOff>
      <xdr:row>10</xdr:row>
      <xdr:rowOff>142875</xdr:rowOff>
    </xdr:from>
    <xdr:to>
      <xdr:col>14</xdr:col>
      <xdr:colOff>0</xdr:colOff>
      <xdr:row>24</xdr:row>
      <xdr:rowOff>85725</xdr:rowOff>
    </xdr:to>
    <xdr:graphicFrame macro="">
      <xdr:nvGraphicFramePr>
        <xdr:cNvPr id="2" name="Chart 1">
          <a:extLst>
            <a:ext uri="{FF2B5EF4-FFF2-40B4-BE49-F238E27FC236}">
              <a16:creationId xmlns:a16="http://schemas.microsoft.com/office/drawing/2014/main" id="{6FFA191D-733A-4DDD-8636-7FD0A24370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130174</xdr:colOff>
      <xdr:row>2</xdr:row>
      <xdr:rowOff>174625</xdr:rowOff>
    </xdr:from>
    <xdr:to>
      <xdr:col>11</xdr:col>
      <xdr:colOff>342899</xdr:colOff>
      <xdr:row>17</xdr:row>
      <xdr:rowOff>15875</xdr:rowOff>
    </xdr:to>
    <xdr:graphicFrame macro="">
      <xdr:nvGraphicFramePr>
        <xdr:cNvPr id="2" name="Chart 1">
          <a:extLst>
            <a:ext uri="{FF2B5EF4-FFF2-40B4-BE49-F238E27FC236}">
              <a16:creationId xmlns:a16="http://schemas.microsoft.com/office/drawing/2014/main" id="{3D9843A1-4ADA-7ED5-ECDF-03A3D68EE2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8</xdr:col>
      <xdr:colOff>176212</xdr:colOff>
      <xdr:row>12</xdr:row>
      <xdr:rowOff>161925</xdr:rowOff>
    </xdr:from>
    <xdr:to>
      <xdr:col>14</xdr:col>
      <xdr:colOff>633412</xdr:colOff>
      <xdr:row>26</xdr:row>
      <xdr:rowOff>104775</xdr:rowOff>
    </xdr:to>
    <xdr:graphicFrame macro="">
      <xdr:nvGraphicFramePr>
        <xdr:cNvPr id="2" name="Chart 1">
          <a:extLst>
            <a:ext uri="{FF2B5EF4-FFF2-40B4-BE49-F238E27FC236}">
              <a16:creationId xmlns:a16="http://schemas.microsoft.com/office/drawing/2014/main" id="{C174AA90-CB0B-4A3E-A485-9E9AC14F21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604836</xdr:colOff>
      <xdr:row>27</xdr:row>
      <xdr:rowOff>200024</xdr:rowOff>
    </xdr:from>
    <xdr:to>
      <xdr:col>10</xdr:col>
      <xdr:colOff>57150</xdr:colOff>
      <xdr:row>45</xdr:row>
      <xdr:rowOff>180975</xdr:rowOff>
    </xdr:to>
    <xdr:graphicFrame macro="">
      <xdr:nvGraphicFramePr>
        <xdr:cNvPr id="3" name="Chart 2">
          <a:extLst>
            <a:ext uri="{FF2B5EF4-FFF2-40B4-BE49-F238E27FC236}">
              <a16:creationId xmlns:a16="http://schemas.microsoft.com/office/drawing/2014/main" id="{AE73C508-5B55-4179-A257-AFAF00EA2D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9</xdr:col>
      <xdr:colOff>218513</xdr:colOff>
      <xdr:row>54</xdr:row>
      <xdr:rowOff>113178</xdr:rowOff>
    </xdr:from>
    <xdr:to>
      <xdr:col>20</xdr:col>
      <xdr:colOff>425822</xdr:colOff>
      <xdr:row>73</xdr:row>
      <xdr:rowOff>67234</xdr:rowOff>
    </xdr:to>
    <xdr:graphicFrame macro="">
      <xdr:nvGraphicFramePr>
        <xdr:cNvPr id="2" name="Chart 1">
          <a:extLst>
            <a:ext uri="{FF2B5EF4-FFF2-40B4-BE49-F238E27FC236}">
              <a16:creationId xmlns:a16="http://schemas.microsoft.com/office/drawing/2014/main" id="{8A402861-C3D8-44CF-9E5B-3BF56F8C68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846043</xdr:colOff>
      <xdr:row>65</xdr:row>
      <xdr:rowOff>415739</xdr:rowOff>
    </xdr:from>
    <xdr:to>
      <xdr:col>11</xdr:col>
      <xdr:colOff>291353</xdr:colOff>
      <xdr:row>82</xdr:row>
      <xdr:rowOff>44823</xdr:rowOff>
    </xdr:to>
    <xdr:graphicFrame macro="">
      <xdr:nvGraphicFramePr>
        <xdr:cNvPr id="2" name="Chart 1">
          <a:extLst>
            <a:ext uri="{FF2B5EF4-FFF2-40B4-BE49-F238E27FC236}">
              <a16:creationId xmlns:a16="http://schemas.microsoft.com/office/drawing/2014/main" id="{F776948C-6DAE-42ED-955E-088C6F1FD3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891986</xdr:colOff>
      <xdr:row>35</xdr:row>
      <xdr:rowOff>17088</xdr:rowOff>
    </xdr:from>
    <xdr:to>
      <xdr:col>13</xdr:col>
      <xdr:colOff>156881</xdr:colOff>
      <xdr:row>58</xdr:row>
      <xdr:rowOff>33618</xdr:rowOff>
    </xdr:to>
    <xdr:graphicFrame macro="">
      <xdr:nvGraphicFramePr>
        <xdr:cNvPr id="2" name="Chart 1">
          <a:extLst>
            <a:ext uri="{FF2B5EF4-FFF2-40B4-BE49-F238E27FC236}">
              <a16:creationId xmlns:a16="http://schemas.microsoft.com/office/drawing/2014/main" id="{D3E9E1C1-AA12-4F64-8BAC-ABF633E89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924484</xdr:colOff>
      <xdr:row>36</xdr:row>
      <xdr:rowOff>90767</xdr:rowOff>
    </xdr:from>
    <xdr:to>
      <xdr:col>17</xdr:col>
      <xdr:colOff>549087</xdr:colOff>
      <xdr:row>61</xdr:row>
      <xdr:rowOff>134471</xdr:rowOff>
    </xdr:to>
    <xdr:graphicFrame macro="">
      <xdr:nvGraphicFramePr>
        <xdr:cNvPr id="2" name="Chart 1">
          <a:extLst>
            <a:ext uri="{FF2B5EF4-FFF2-40B4-BE49-F238E27FC236}">
              <a16:creationId xmlns:a16="http://schemas.microsoft.com/office/drawing/2014/main" id="{DE8F48F2-FC53-490E-B911-950B9D3D0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7</xdr:col>
      <xdr:colOff>209550</xdr:colOff>
      <xdr:row>2</xdr:row>
      <xdr:rowOff>190499</xdr:rowOff>
    </xdr:from>
    <xdr:to>
      <xdr:col>15</xdr:col>
      <xdr:colOff>457200</xdr:colOff>
      <xdr:row>18</xdr:row>
      <xdr:rowOff>161924</xdr:rowOff>
    </xdr:to>
    <xdr:graphicFrame macro="">
      <xdr:nvGraphicFramePr>
        <xdr:cNvPr id="2" name="Chart 1">
          <a:extLst>
            <a:ext uri="{FF2B5EF4-FFF2-40B4-BE49-F238E27FC236}">
              <a16:creationId xmlns:a16="http://schemas.microsoft.com/office/drawing/2014/main" id="{C7C27620-E65E-41D7-A3DA-232324863D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6</xdr:col>
      <xdr:colOff>219075</xdr:colOff>
      <xdr:row>36</xdr:row>
      <xdr:rowOff>42862</xdr:rowOff>
    </xdr:from>
    <xdr:to>
      <xdr:col>16</xdr:col>
      <xdr:colOff>619125</xdr:colOff>
      <xdr:row>60</xdr:row>
      <xdr:rowOff>19050</xdr:rowOff>
    </xdr:to>
    <xdr:graphicFrame macro="">
      <xdr:nvGraphicFramePr>
        <xdr:cNvPr id="2" name="Chart 1">
          <a:extLst>
            <a:ext uri="{FF2B5EF4-FFF2-40B4-BE49-F238E27FC236}">
              <a16:creationId xmlns:a16="http://schemas.microsoft.com/office/drawing/2014/main" id="{0A702432-A760-4007-9ABB-1A7C87592E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615950</xdr:colOff>
      <xdr:row>10</xdr:row>
      <xdr:rowOff>139700</xdr:rowOff>
    </xdr:from>
    <xdr:to>
      <xdr:col>13</xdr:col>
      <xdr:colOff>133350</xdr:colOff>
      <xdr:row>23</xdr:row>
      <xdr:rowOff>12700</xdr:rowOff>
    </xdr:to>
    <xdr:graphicFrame macro="">
      <xdr:nvGraphicFramePr>
        <xdr:cNvPr id="2" name="Chart 1">
          <a:extLst>
            <a:ext uri="{FF2B5EF4-FFF2-40B4-BE49-F238E27FC236}">
              <a16:creationId xmlns:a16="http://schemas.microsoft.com/office/drawing/2014/main" id="{98719233-E9C9-42D9-B750-288CD9CF17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442912</xdr:colOff>
      <xdr:row>41</xdr:row>
      <xdr:rowOff>47624</xdr:rowOff>
    </xdr:from>
    <xdr:to>
      <xdr:col>16</xdr:col>
      <xdr:colOff>95250</xdr:colOff>
      <xdr:row>59</xdr:row>
      <xdr:rowOff>12700</xdr:rowOff>
    </xdr:to>
    <xdr:graphicFrame macro="">
      <xdr:nvGraphicFramePr>
        <xdr:cNvPr id="2" name="Chart 1">
          <a:extLst>
            <a:ext uri="{FF2B5EF4-FFF2-40B4-BE49-F238E27FC236}">
              <a16:creationId xmlns:a16="http://schemas.microsoft.com/office/drawing/2014/main" id="{770E8385-4AFA-4792-813A-E952264D4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257175</xdr:colOff>
      <xdr:row>77</xdr:row>
      <xdr:rowOff>9525</xdr:rowOff>
    </xdr:from>
    <xdr:to>
      <xdr:col>15</xdr:col>
      <xdr:colOff>66675</xdr:colOff>
      <xdr:row>96</xdr:row>
      <xdr:rowOff>104775</xdr:rowOff>
    </xdr:to>
    <xdr:graphicFrame macro="">
      <xdr:nvGraphicFramePr>
        <xdr:cNvPr id="2" name="Chart 1">
          <a:extLst>
            <a:ext uri="{FF2B5EF4-FFF2-40B4-BE49-F238E27FC236}">
              <a16:creationId xmlns:a16="http://schemas.microsoft.com/office/drawing/2014/main" id="{593143FE-0864-4403-8ABF-0FA8D6AFE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333375</xdr:colOff>
      <xdr:row>82</xdr:row>
      <xdr:rowOff>114300</xdr:rowOff>
    </xdr:from>
    <xdr:to>
      <xdr:col>11</xdr:col>
      <xdr:colOff>0</xdr:colOff>
      <xdr:row>85</xdr:row>
      <xdr:rowOff>66675</xdr:rowOff>
    </xdr:to>
    <xdr:sp macro="" textlink="">
      <xdr:nvSpPr>
        <xdr:cNvPr id="3" name="Arrow: Up 2">
          <a:extLst>
            <a:ext uri="{FF2B5EF4-FFF2-40B4-BE49-F238E27FC236}">
              <a16:creationId xmlns:a16="http://schemas.microsoft.com/office/drawing/2014/main" id="{2C14779B-473F-4F14-90A4-2D1494578B8F}"/>
            </a:ext>
          </a:extLst>
        </xdr:cNvPr>
        <xdr:cNvSpPr/>
      </xdr:nvSpPr>
      <xdr:spPr>
        <a:xfrm>
          <a:off x="9563100" y="12611100"/>
          <a:ext cx="247650" cy="409575"/>
        </a:xfrm>
        <a:prstGeom prst="up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IN" sz="1100" kern="1200"/>
        </a:p>
      </xdr:txBody>
    </xdr:sp>
    <xdr:clientData/>
  </xdr:twoCellAnchor>
  <xdr:twoCellAnchor>
    <xdr:from>
      <xdr:col>9</xdr:col>
      <xdr:colOff>228600</xdr:colOff>
      <xdr:row>83</xdr:row>
      <xdr:rowOff>142875</xdr:rowOff>
    </xdr:from>
    <xdr:to>
      <xdr:col>10</xdr:col>
      <xdr:colOff>428625</xdr:colOff>
      <xdr:row>86</xdr:row>
      <xdr:rowOff>0</xdr:rowOff>
    </xdr:to>
    <xdr:sp macro="" textlink="">
      <xdr:nvSpPr>
        <xdr:cNvPr id="4" name="Rectangle 3">
          <a:extLst>
            <a:ext uri="{FF2B5EF4-FFF2-40B4-BE49-F238E27FC236}">
              <a16:creationId xmlns:a16="http://schemas.microsoft.com/office/drawing/2014/main" id="{3183B101-5DE4-4CDF-911D-81967C72BDAA}"/>
            </a:ext>
          </a:extLst>
        </xdr:cNvPr>
        <xdr:cNvSpPr/>
      </xdr:nvSpPr>
      <xdr:spPr>
        <a:xfrm>
          <a:off x="8877300" y="12792075"/>
          <a:ext cx="781050" cy="314325"/>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IN" sz="1100" b="1" kern="1200">
              <a:solidFill>
                <a:sysClr val="windowText" lastClr="000000"/>
              </a:solidFill>
            </a:rPr>
            <a:t>optimism</a:t>
          </a:r>
        </a:p>
      </xdr:txBody>
    </xdr:sp>
    <xdr:clientData/>
  </xdr:twoCellAnchor>
  <xdr:twoCellAnchor>
    <xdr:from>
      <xdr:col>11</xdr:col>
      <xdr:colOff>371474</xdr:colOff>
      <xdr:row>87</xdr:row>
      <xdr:rowOff>28576</xdr:rowOff>
    </xdr:from>
    <xdr:to>
      <xdr:col>13</xdr:col>
      <xdr:colOff>133349</xdr:colOff>
      <xdr:row>89</xdr:row>
      <xdr:rowOff>85726</xdr:rowOff>
    </xdr:to>
    <xdr:sp macro="" textlink="">
      <xdr:nvSpPr>
        <xdr:cNvPr id="5" name="Rectangle 4">
          <a:extLst>
            <a:ext uri="{FF2B5EF4-FFF2-40B4-BE49-F238E27FC236}">
              <a16:creationId xmlns:a16="http://schemas.microsoft.com/office/drawing/2014/main" id="{6ED654C8-790F-4764-AD2F-2043CE885989}"/>
            </a:ext>
          </a:extLst>
        </xdr:cNvPr>
        <xdr:cNvSpPr/>
      </xdr:nvSpPr>
      <xdr:spPr>
        <a:xfrm>
          <a:off x="10182224" y="13287376"/>
          <a:ext cx="923925" cy="36195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l"/>
          <a:r>
            <a:rPr lang="en-IN" sz="1100" b="1" kern="1200">
              <a:solidFill>
                <a:sysClr val="windowText" lastClr="000000"/>
              </a:solidFill>
            </a:rPr>
            <a:t>pessimism</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0.70712</cdr:x>
      <cdr:y>0.48349</cdr:y>
    </cdr:from>
    <cdr:to>
      <cdr:x>0.75202</cdr:x>
      <cdr:y>0.59515</cdr:y>
    </cdr:to>
    <cdr:sp macro="" textlink="">
      <cdr:nvSpPr>
        <cdr:cNvPr id="2" name="Arrow: Down 1">
          <a:extLst xmlns:a="http://schemas.openxmlformats.org/drawingml/2006/main">
            <a:ext uri="{FF2B5EF4-FFF2-40B4-BE49-F238E27FC236}">
              <a16:creationId xmlns:a16="http://schemas.microsoft.com/office/drawing/2014/main" id="{AC6AE67D-57D4-2890-C8E3-34A52726D53C}"/>
            </a:ext>
          </a:extLst>
        </cdr:cNvPr>
        <cdr:cNvSpPr/>
      </cdr:nvSpPr>
      <cdr:spPr>
        <a:xfrm xmlns:a="http://schemas.openxmlformats.org/drawingml/2006/main">
          <a:off x="2808621" y="1533550"/>
          <a:ext cx="178352" cy="354174"/>
        </a:xfrm>
        <a:prstGeom xmlns:a="http://schemas.openxmlformats.org/drawingml/2006/main" prst="downArrow">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IN" kern="1200"/>
        </a:p>
      </cdr:txBody>
    </cdr:sp>
  </cdr:relSizeAnchor>
</c:userShapes>
</file>

<file path=xl/drawings/drawing7.xml><?xml version="1.0" encoding="utf-8"?>
<xdr:wsDr xmlns:xdr="http://schemas.openxmlformats.org/drawingml/2006/spreadsheetDrawing" xmlns:a="http://schemas.openxmlformats.org/drawingml/2006/main">
  <xdr:twoCellAnchor>
    <xdr:from>
      <xdr:col>5</xdr:col>
      <xdr:colOff>633412</xdr:colOff>
      <xdr:row>23</xdr:row>
      <xdr:rowOff>95250</xdr:rowOff>
    </xdr:from>
    <xdr:to>
      <xdr:col>12</xdr:col>
      <xdr:colOff>404812</xdr:colOff>
      <xdr:row>36</xdr:row>
      <xdr:rowOff>142875</xdr:rowOff>
    </xdr:to>
    <xdr:graphicFrame macro="">
      <xdr:nvGraphicFramePr>
        <xdr:cNvPr id="3" name="Chart 2">
          <a:extLst>
            <a:ext uri="{FF2B5EF4-FFF2-40B4-BE49-F238E27FC236}">
              <a16:creationId xmlns:a16="http://schemas.microsoft.com/office/drawing/2014/main" id="{65F299D4-E27C-4EE4-AF22-11128096ED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10</xdr:col>
      <xdr:colOff>10292</xdr:colOff>
      <xdr:row>24</xdr:row>
      <xdr:rowOff>86323</xdr:rowOff>
    </xdr:to>
    <xdr:pic>
      <xdr:nvPicPr>
        <xdr:cNvPr id="2" name="Picture 1">
          <a:extLst>
            <a:ext uri="{FF2B5EF4-FFF2-40B4-BE49-F238E27FC236}">
              <a16:creationId xmlns:a16="http://schemas.microsoft.com/office/drawing/2014/main" id="{1A6D1264-4AB4-D413-59E9-B83D086A9284}"/>
            </a:ext>
          </a:extLst>
        </xdr:cNvPr>
        <xdr:cNvPicPr>
          <a:picLocks noChangeAspect="1"/>
        </xdr:cNvPicPr>
      </xdr:nvPicPr>
      <xdr:blipFill>
        <a:blip xmlns:r="http://schemas.openxmlformats.org/officeDocument/2006/relationships" r:embed="rId1"/>
        <a:stretch>
          <a:fillRect/>
        </a:stretch>
      </xdr:blipFill>
      <xdr:spPr>
        <a:xfrm>
          <a:off x="1371600" y="600075"/>
          <a:ext cx="5496692" cy="42868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142874</xdr:colOff>
      <xdr:row>31</xdr:row>
      <xdr:rowOff>200024</xdr:rowOff>
    </xdr:from>
    <xdr:to>
      <xdr:col>16</xdr:col>
      <xdr:colOff>495299</xdr:colOff>
      <xdr:row>49</xdr:row>
      <xdr:rowOff>19049</xdr:rowOff>
    </xdr:to>
    <xdr:graphicFrame macro="">
      <xdr:nvGraphicFramePr>
        <xdr:cNvPr id="4" name="Chart 3">
          <a:extLst>
            <a:ext uri="{FF2B5EF4-FFF2-40B4-BE49-F238E27FC236}">
              <a16:creationId xmlns:a16="http://schemas.microsoft.com/office/drawing/2014/main" id="{47D980BB-F759-445F-A5FA-BC755EF33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528637</xdr:colOff>
      <xdr:row>11</xdr:row>
      <xdr:rowOff>161925</xdr:rowOff>
    </xdr:from>
    <xdr:to>
      <xdr:col>14</xdr:col>
      <xdr:colOff>300037</xdr:colOff>
      <xdr:row>24</xdr:row>
      <xdr:rowOff>28575</xdr:rowOff>
    </xdr:to>
    <xdr:graphicFrame macro="">
      <xdr:nvGraphicFramePr>
        <xdr:cNvPr id="5" name="Chart 4">
          <a:extLst>
            <a:ext uri="{FF2B5EF4-FFF2-40B4-BE49-F238E27FC236}">
              <a16:creationId xmlns:a16="http://schemas.microsoft.com/office/drawing/2014/main" id="{00CB4BBD-A7FA-8446-D02F-301B960417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jana\Downloads\C:\WB.AD.WORLDBANK.ORG\und$\Briefings\Debt%20data%20for%20Kaushik.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anjana\Downloads\C:\Users\sanjana\Downloads\C:\Users\sanjana\Downloads\Users\sanjana\Downloads\Users\sanjana\Downloads\Users\sanjana\Downloads\C:\Users\sanjana\Desktop\HFI_MER_SHEE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sanjana\Downloads\C:\Users\sanjana\Downloads\C:\Users\sanjana\Downloads\Users\sanjana\Downloads\C:\Users\sanjana\Downloads\HFI_MER_SHEET.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sanjana\Downloads\C:\Users\sanjana\Downloads\C:\Users\sanjana\Downloads\Users\sanjana\Downloads\Users\sanjana\Downloads\Users\sanjana\Downloads\C:\Users\sanjana\Downloads\HFI_MER_SHEET.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sanjana\Downloads\C:\Users\sonalichowdhry\Library\Containers\com.microsoft.Excel\Data\Library\Application%20Support\Microsoft\Book2%20(version%201).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Z_Pinksheet\Out%20(TemplateFile)\PINK_OUTPUT.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sanjana\Downloads\C:\Pel\am\EXCEL\MARTY\ALEX\LONGTERM\LONGGD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sanjana\Downloads\C:\Users\sanjana\Downloads\MER_16052021_3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njana\Downloads\C:\PEL\data\DEMAND\BALANCES\s&amp;d%20balances.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Char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njana\Downloads\https:\worldbankgroup-my.sharepoint.com\GMT\GEP\GEP18b\Working\Chapter%201\Charts\Box%201.2%20LIC\1A,%202A,%202B%20%202018b.LIC.Char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ttps:\worldbankgroup-my.sharepoint.com\GMT\GEP\GEP18b\Working\Chapter%201\Charts\Box%201.2%20LIC\1A,%202A,%202B%20%202018b.LIC.Char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anjana\Downloads\C:\GMT\Global%20Newsletters\Global%20Monthly\2017\(e)%20May\May%20Monthly%20Chart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anjana\Downloads\C:\GMT\GEP\GEP15a\Chapter%201\older%20drafts\Charts\Presentation_Chapter%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anjana\Downloads\F:\USB\Occaisonal%20paper%20on%20access\Analysis\120507_first%20issue_GNI%20per%20capit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anjana\Downloads\Users\sanjana\Downloads\C:\Users\sanjana\Downloads\Users\sanjana\Downloads\Users\sanjana\Downloads\C:\Users\sanjana\Downloads\HFI_MER_SHEE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anjana\Downloads\C:\Users\sanjana\Downloads\C:\Users\sanjana\Downloads\C:\Users\sanjana\Downloads\Users\sanjana\Downloads\Users\sanjana\Downloads\C:\Users\sanjana\Desktop\HFI_MER_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
      <sheetName val="Slide 19b_TOT"/>
      <sheetName val="3D.Real.IR"/>
      <sheetName val="Chart1"/>
      <sheetName val="Table"/>
      <sheetName val="WDI"/>
      <sheetName val="China"/>
      <sheetName val="Sheet1"/>
      <sheetName val="Content"/>
      <sheetName val="Documentation"/>
      <sheetName val="Quarterly Series"/>
      <sheetName val="transformation1"/>
      <sheetName val="transformation2"/>
      <sheetName val="NGDP"/>
      <sheetName val="CAN"/>
      <sheetName val="China_"/>
      <sheetName val="Sheet2"/>
      <sheetName val="nonop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FI Data"/>
      <sheetName val="HFI_Graphs"/>
      <sheetName val="Additional HFI"/>
      <sheetName val="Additinal HFI Graphs"/>
      <sheetName val="MER_MAY_Charts"/>
      <sheetName val="PMI India Manu and Services "/>
      <sheetName val="Tractor,Fertilier,reservoir"/>
      <sheetName val="Euro_EQUITY"/>
      <sheetName val="US_EQUITY"/>
      <sheetName val="Japan_EQUITY"/>
      <sheetName val="China_EQUITY"/>
      <sheetName val="Russia_EQUITY"/>
      <sheetName val="India_EQUITY"/>
      <sheetName val="Brazil_EQUITY"/>
      <sheetName val="RBI_Business Sentiment"/>
      <sheetName val="CommodityPrices"/>
      <sheetName val="PMI ManufacturingandServices"/>
      <sheetName val="JAPAN_BONDYIELDS"/>
      <sheetName val="US_BONDYIELDS"/>
      <sheetName val="BRAZIL_BONDYIELDS"/>
      <sheetName val="CHINA_BONDYIELDS"/>
      <sheetName val="RUSSIA_BONDYIELDS"/>
      <sheetName val="SOUTHAFRICA_BONDYIELDS"/>
      <sheetName val="INDIA_BOND YIELDS"/>
      <sheetName val="Railway freight"/>
      <sheetName val="Yield_on_Residual_Maturity_of_G"/>
      <sheetName val="MERJUNE_COVID CASES Sanjana"/>
      <sheetName val="COVID_JOHNHOPKINS"/>
      <sheetName val="Country Data"/>
      <sheetName val="COVIDSTATES"/>
      <sheetName val="Misc"/>
      <sheetName val="IHS_Markit_India_Purchasing_Man"/>
      <sheetName val="EPU"/>
      <sheetName val="PMI-disagg"/>
      <sheetName val="IIPContribution "/>
      <sheetName val="ImportsContribution"/>
      <sheetName val="ExportsContribution"/>
      <sheetName val="MATRICES"/>
      <sheetName val="COVIDSTATES (2)"/>
      <sheetName val="COVIDINDIA"/>
      <sheetName val="COVID_DISTRICT_23JUNE"/>
      <sheetName val="MER_MAY_CHARTS (2)"/>
      <sheetName val="COVID_WORLDINDATA"/>
      <sheetName val="covid-stringency-index (1)"/>
      <sheetName val="COVID_JOHNHOPKINS (2)"/>
      <sheetName val="COVIDTESTS"/>
      <sheetName val="EightCore"/>
      <sheetName val="Vehicle Registrations"/>
      <sheetName val="T6 Spending"/>
      <sheetName val="T7 Essential spending"/>
      <sheetName val="T8 Non-essential spending"/>
      <sheetName val="T9 Indices"/>
      <sheetName val="VIX"/>
      <sheetName val="IMF Commodity price index"/>
      <sheetName val="FPI Flow"/>
      <sheetName val="Kharif Crop Sown"/>
      <sheetName val="covid_ETC"/>
      <sheetName val="Liquidity"/>
      <sheetName val="FERTILIZER_Availability_Sales"/>
      <sheetName val="ECB_INTERESTRATE"/>
      <sheetName val="CrudeOil_Daily"/>
      <sheetName val="CrudeOil_Monthly &amp; Yearly"/>
      <sheetName val="Petroleum_Consumption"/>
      <sheetName val="Daily ETC"/>
      <sheetName val="ETCJan-19"/>
      <sheetName val="ETCJan-20"/>
      <sheetName val="ETCFeb-19"/>
      <sheetName val="ETCFeb-20"/>
      <sheetName val="ETCMar-19"/>
      <sheetName val="ETCMar-20"/>
      <sheetName val="ETCApr-19"/>
      <sheetName val="ETCApr-20"/>
      <sheetName val="ETCMay-19"/>
      <sheetName val="ETCMay-20"/>
      <sheetName val="ETCJun-19"/>
      <sheetName val="ETCJun-20"/>
      <sheetName val="Slide 1worldgrowth"/>
      <sheetName val="Slide2IndiaAnnualcurrGDP"/>
      <sheetName val="Slide 3"/>
      <sheetName val="Slide4IndiaAnnual deflator"/>
      <sheetName val="Slide6GVA"/>
      <sheetName val="Slide 4_nominal exchange rate"/>
      <sheetName val="Slide 4_G sec 10 year yield"/>
      <sheetName val="Monthly GFD"/>
      <sheetName val="Yield on G Sec_Annual"/>
      <sheetName val="Net Fiscal deficit"/>
      <sheetName val="UPI_sequential"/>
      <sheetName val="Fiscal_CEA_work"/>
      <sheetName val="GoogleMobilityIndia (S-3)"/>
      <sheetName val="Electricity Gener (S-6)"/>
      <sheetName val="Air Traffic (S10)"/>
      <sheetName val="Railway (S7)"/>
      <sheetName val="Railway S9"/>
      <sheetName val="Port (S12)"/>
      <sheetName val="Tracter s- 24"/>
      <sheetName val="FPI_monthly"/>
      <sheetName val="unemp_CMIE"/>
      <sheetName val="OUTPUTSHOCK_ESTIMATION"/>
      <sheetName val="Occupation_shock"/>
      <sheetName val="OccupationShock"/>
      <sheetName val="E-Way bill"/>
      <sheetName val="APBS_credit_total financial"/>
      <sheetName val="Commodity Arrivals"/>
      <sheetName val="Retail prices"/>
      <sheetName val="Liquidity Operations"/>
      <sheetName val="M Trade S-36"/>
      <sheetName val="Shipping S-37"/>
      <sheetName val="REALGDP"/>
      <sheetName val="GDP_CONTRIBUTION"/>
      <sheetName val="CAD_EXTDEBT_FD"/>
      <sheetName val="GDPDEFLATOR"/>
      <sheetName val="GVACONTRI"/>
      <sheetName val="CREDIT"/>
      <sheetName val="FINANCIALINDICATORS"/>
      <sheetName val="INTERESTRATES"/>
      <sheetName val="PROJECTIONS1"/>
      <sheetName val="PROJECTIONS2"/>
      <sheetName val="PROJECTIONSBASE"/>
      <sheetName val="PROJECTIONS3"/>
      <sheetName val="GREENSHOOTS"/>
      <sheetName val="Fiscal_stimulus and projections"/>
      <sheetName val="WORLDTradeandGDP"/>
      <sheetName val="Indices"/>
      <sheetName val="inflation"/>
      <sheetName val="Sheet1 (2)"/>
      <sheetName val="Sheet2"/>
      <sheetName val="Contribution"/>
      <sheetName val="point contri"/>
      <sheetName val="m-o-m"/>
      <sheetName val="qtr"/>
      <sheetName val="states"/>
      <sheetName val="Powerdailyseries"/>
      <sheetName val="Bank Russia 2010"/>
      <sheetName val="Inter-Bank"/>
      <sheetName val="I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pan_EQUITY"/>
      <sheetName val="Euro_EQUITY"/>
      <sheetName val="China_EQUITY"/>
      <sheetName val="HFI Data"/>
      <sheetName val="HFI_Graphs"/>
      <sheetName val="Additional HFI"/>
      <sheetName val="Additinal HFI Graphs"/>
      <sheetName val="MER_MAY_Charts"/>
      <sheetName val="PMI India Manu and Services "/>
      <sheetName val="Tractor,Fertilier,reservoir"/>
      <sheetName val="US_EQUITY"/>
      <sheetName val="Russia_EQUITY"/>
      <sheetName val="India_EQUITY"/>
      <sheetName val="Brazil_EQUITY"/>
      <sheetName val="RBI_Business Sentiment"/>
      <sheetName val="CommodityPrices"/>
      <sheetName val="PMI ManufacturingandServices"/>
      <sheetName val="JAPAN_BONDYIELDS"/>
      <sheetName val="US_BONDYIELDS"/>
      <sheetName val="BRAZIL_BONDYIELDS"/>
      <sheetName val="CHINA_BONDYIELDS"/>
      <sheetName val="RUSSIA_BONDYIELDS"/>
      <sheetName val="SOUTHAFRICA_BONDYIELDS"/>
      <sheetName val="INDIA_BOND YIELDS"/>
      <sheetName val="Railway freight"/>
      <sheetName val="Yield_on_Residual_Maturity_of_G"/>
      <sheetName val="MERJUNE_COVID CASES Sanjana"/>
      <sheetName val="COVID_JOHNHOPKINS"/>
      <sheetName val="Country Data"/>
      <sheetName val="COVIDSTATES"/>
      <sheetName val="Misc"/>
      <sheetName val="IHS_Markit_India_Purchasing_Man"/>
      <sheetName val="EPU"/>
      <sheetName val="PMI-disagg"/>
      <sheetName val="IIPContribution "/>
      <sheetName val="ImportsContribution"/>
      <sheetName val="ExportsContribution"/>
      <sheetName val="MATRICES"/>
      <sheetName val="COVIDSTATES (2)"/>
      <sheetName val="COVIDINDIA"/>
      <sheetName val="COVID_DISTRICT_23JUNE"/>
      <sheetName val="MER_MAY_CHARTS (2)"/>
      <sheetName val="COVID_WORLDINDATA"/>
      <sheetName val="covid-stringency-index (1)"/>
      <sheetName val="COVID_JOHNHOPKINS (2)"/>
      <sheetName val="COVIDTESTS"/>
      <sheetName val="EightCore"/>
      <sheetName val="Vehicle Registrations"/>
      <sheetName val="T6 Spending"/>
      <sheetName val="T7 Essential spending"/>
      <sheetName val="T8 Non-essential spending"/>
      <sheetName val="T9 Indices"/>
      <sheetName val="VIX"/>
      <sheetName val="IMF Commodity price index"/>
      <sheetName val="FPI Flow"/>
      <sheetName val="Kharif Crop Sown"/>
      <sheetName val="covid_ETC"/>
      <sheetName val="Liquidity"/>
      <sheetName val="FERTILIZER_Availability_Sales"/>
      <sheetName val="ECB_INTERESTRATE"/>
      <sheetName val="CrudeOil_Daily"/>
      <sheetName val="CrudeOil_Monthly &amp; Yearly"/>
      <sheetName val="Petroleum_Consumption"/>
      <sheetName val="Daily ETC"/>
      <sheetName val="ETCJan-19"/>
      <sheetName val="ETCJan-20"/>
      <sheetName val="ETCFeb-19"/>
      <sheetName val="ETCFeb-20"/>
      <sheetName val="ETCMar-19"/>
      <sheetName val="ETCMar-20"/>
      <sheetName val="ETCApr-19"/>
      <sheetName val="ETCApr-20"/>
      <sheetName val="ETCMay-19"/>
      <sheetName val="ETCMay-20"/>
      <sheetName val="ETCJun-19"/>
      <sheetName val="ETCJun-20"/>
      <sheetName val="Slide 1worldgrowth"/>
      <sheetName val="Slide2IndiaAnnualcurrGDP"/>
      <sheetName val="Slide 3"/>
      <sheetName val="Slide4IndiaAnnual deflator"/>
      <sheetName val="Slide6GVA"/>
      <sheetName val="Slide 4_nominal exchange rate"/>
      <sheetName val="Slide 4_G sec 10 year yield"/>
      <sheetName val="Monthly GFD"/>
      <sheetName val="Yield on G Sec_Annual"/>
      <sheetName val="Net Fiscal deficit"/>
      <sheetName val="UPI_sequential"/>
      <sheetName val="Fiscal_CEA_work"/>
      <sheetName val="GoogleMobilityIndia (S-3)"/>
      <sheetName val="Electricity Gener (S-6)"/>
      <sheetName val="Air Traffic (S10)"/>
      <sheetName val="Railway (S7)"/>
      <sheetName val="Railway S9"/>
      <sheetName val="Port (S12)"/>
      <sheetName val="Tracter s- 24"/>
      <sheetName val="FPI_monthly"/>
      <sheetName val="unemp_CMIE"/>
      <sheetName val="OUTPUTSHOCK_ESTIMATION"/>
      <sheetName val="Occupation_shock"/>
      <sheetName val="OccupationShock"/>
      <sheetName val="E-Way bill"/>
      <sheetName val="APBS_credit_total financial"/>
      <sheetName val="Commodity Arrivals"/>
      <sheetName val="Retail prices"/>
      <sheetName val="Liquidity Operations"/>
      <sheetName val="M Trade S-36"/>
      <sheetName val="Shipping S-37"/>
      <sheetName val="REALGDP"/>
      <sheetName val="GDP_CONTRIBUTION"/>
      <sheetName val="CAD_EXTDEBT_FD"/>
      <sheetName val="GDPDEFLATOR"/>
      <sheetName val="GVACONTRI"/>
      <sheetName val="CREDIT"/>
      <sheetName val="FINANCIALINDICATORS"/>
      <sheetName val="INTERESTRATES"/>
      <sheetName val="PROJECTIONS1"/>
      <sheetName val="PROJECTIONS2"/>
      <sheetName val="PROJECTIONSBASE"/>
      <sheetName val="PROJECTIONS3"/>
      <sheetName val="GREENSHOOTS"/>
      <sheetName val="Fiscal_stimulus and projections"/>
      <sheetName val="WORLDTradeandGDP"/>
      <sheetName val="Powerdailyseries"/>
      <sheetName val="finalpowermatrix1"/>
      <sheetName val="finalpowermatrix2"/>
      <sheetName val="WeeklyColour matrix_Power"/>
      <sheetName val="Inter-Bank"/>
      <sheetName val="EDT"/>
      <sheetName val="Slide 19b_T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9.1"/>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8.1"/>
      <sheetName val="39"/>
      <sheetName val="40"/>
      <sheetName val="41"/>
      <sheetName val="42"/>
      <sheetName val="43"/>
      <sheetName val="44"/>
      <sheetName val="45"/>
      <sheetName val="45.1"/>
      <sheetName val="46"/>
      <sheetName val="47"/>
      <sheetName val="48"/>
      <sheetName val="49"/>
      <sheetName val="49.1"/>
      <sheetName val="49.2"/>
      <sheetName val="Taylor rule"/>
      <sheetName val="Taylor rule graph"/>
      <sheetName val="50 "/>
      <sheetName val="51"/>
      <sheetName val="52"/>
      <sheetName val="53"/>
      <sheetName val="54"/>
      <sheetName val="55"/>
      <sheetName val="56"/>
      <sheetName val="57"/>
      <sheetName val="58"/>
      <sheetName val="59"/>
      <sheetName val="61"/>
      <sheetName val="60"/>
      <sheetName val="62"/>
      <sheetName val="63"/>
      <sheetName val="GDP Current and real"/>
      <sheetName val="TAX REV"/>
      <sheetName val="EXPORT"/>
      <sheetName val="IMPORT"/>
      <sheetName val="ELECTRICITY"/>
      <sheetName val="npa india"/>
      <sheetName val="FISCAL DEFICIT"/>
      <sheetName val="INFLATION"/>
      <sheetName val="PASSENEGER TRAFFIC"/>
      <sheetName val="AUTO SALES"/>
      <sheetName val="CARGO"/>
      <sheetName val="INVESTMENT"/>
      <sheetName val="FDI"/>
      <sheetName val="Sheet1"/>
      <sheetName val="Japan_EQUITY"/>
      <sheetName val="Euro_EQUITY"/>
      <sheetName val="China_EQUITY"/>
      <sheetName val="E way bills_SLIDE 4"/>
      <sheetName val="Power consumption_SLIDE 5"/>
      <sheetName val="Railway traffic SLIDE 5"/>
      <sheetName val="GST_SLIDE 6"/>
      <sheetName val="WHEAT PROCUREMENT_SLIDE 8"/>
      <sheetName val="AREA SOWN_SLIDE 8"/>
      <sheetName val="SLIDE 7 _MONSOONS_heat map"/>
      <sheetName val="Fiscal stimulus"/>
      <sheetName val="Bountiful monsoons"/>
      <sheetName val="Excess SLR"/>
      <sheetName val="EDT"/>
      <sheetName val="A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FI Data"/>
      <sheetName val="HFI_Graphs"/>
      <sheetName val="Additional HFI"/>
      <sheetName val="Additinal HFI Graphs"/>
      <sheetName val="MER_MAY_Charts"/>
      <sheetName val="PMI India Manu and Services "/>
      <sheetName val="Tractor,Fertilier,reservoir"/>
      <sheetName val="Euro_EQUITY"/>
      <sheetName val="US_EQUITY"/>
      <sheetName val="Japan_EQUITY"/>
      <sheetName val="China_EQUITY"/>
      <sheetName val="Russia_EQUITY"/>
      <sheetName val="India_EQUITY"/>
      <sheetName val="Brazil_EQUITY"/>
      <sheetName val="RBI_Business Sentiment"/>
      <sheetName val="CommodityPrices"/>
      <sheetName val="PMI ManufacturingandServices"/>
      <sheetName val="JAPAN_BONDYIELDS"/>
      <sheetName val="US_BONDYIELDS"/>
      <sheetName val="BRAZIL_BONDYIELDS"/>
      <sheetName val="CHINA_BONDYIELDS"/>
      <sheetName val="RUSSIA_BONDYIELDS"/>
      <sheetName val="SOUTHAFRICA_BONDYIELDS"/>
      <sheetName val="INDIA_BOND YIELDS"/>
      <sheetName val="Railway freight"/>
      <sheetName val="Yield_on_Residual_Maturity_of_G"/>
      <sheetName val="MERJUNE_COVID CASES Sanjana"/>
      <sheetName val="COVID_JOHNHOPKINS"/>
      <sheetName val="Country Data"/>
      <sheetName val="COVIDSTATES"/>
      <sheetName val="Misc"/>
      <sheetName val="IHS_Markit_India_Purchasing_Man"/>
      <sheetName val="EPU"/>
      <sheetName val="PMI-disagg"/>
      <sheetName val="IIPContribution "/>
      <sheetName val="ImportsContribution"/>
      <sheetName val="ExportsContribution"/>
      <sheetName val="MATRICES"/>
      <sheetName val="COVIDSTATES (2)"/>
      <sheetName val="COVIDINDIA"/>
      <sheetName val="COVID_DISTRICT_23JUNE"/>
      <sheetName val="MER_MAY_CHARTS (2)"/>
      <sheetName val="COVID_WORLDINDATA"/>
      <sheetName val="covid-stringency-index (1)"/>
      <sheetName val="COVID_JOHNHOPKINS (2)"/>
      <sheetName val="COVIDTESTS"/>
      <sheetName val="EightCore"/>
      <sheetName val="Vehicle Registrations"/>
      <sheetName val="T6 Spending"/>
      <sheetName val="T7 Essential spending"/>
      <sheetName val="T8 Non-essential spending"/>
      <sheetName val="T9 Indices"/>
      <sheetName val="VIX"/>
      <sheetName val="IMF Commodity price index"/>
      <sheetName val="FPI Flow"/>
      <sheetName val="Kharif Crop Sown"/>
      <sheetName val="covid_ETC"/>
      <sheetName val="Liquidity"/>
      <sheetName val="FERTILIZER_Availability_Sales"/>
      <sheetName val="ECB_INTERESTRATE"/>
      <sheetName val="CrudeOil_Daily"/>
      <sheetName val="CrudeOil_Monthly &amp; Yearly"/>
      <sheetName val="Petroleum_Consumption"/>
      <sheetName val="Daily ETC"/>
      <sheetName val="ETCJan-19"/>
      <sheetName val="ETCJan-20"/>
      <sheetName val="ETCFeb-19"/>
      <sheetName val="ETCFeb-20"/>
      <sheetName val="ETCMar-19"/>
      <sheetName val="ETCMar-20"/>
      <sheetName val="ETCApr-19"/>
      <sheetName val="ETCApr-20"/>
      <sheetName val="ETCMay-19"/>
      <sheetName val="ETCMay-20"/>
      <sheetName val="ETCJun-19"/>
      <sheetName val="ETCJun-20"/>
      <sheetName val="Slide 1worldgrowth"/>
      <sheetName val="Slide2IndiaAnnualcurrGDP"/>
      <sheetName val="Slide 3"/>
      <sheetName val="Slide4IndiaAnnual deflator"/>
      <sheetName val="Slide6GVA"/>
      <sheetName val="Slide 4_nominal exchange rate"/>
      <sheetName val="Slide 4_G sec 10 year yield"/>
      <sheetName val="Monthly GFD"/>
      <sheetName val="Yield on G Sec_Annual"/>
      <sheetName val="Net Fiscal deficit"/>
      <sheetName val="UPI_sequential"/>
      <sheetName val="Fiscal_CEA_work"/>
      <sheetName val="GoogleMobilityIndia (S-3)"/>
      <sheetName val="Electricity Gener (S-6)"/>
      <sheetName val="Air Traffic (S10)"/>
      <sheetName val="Railway (S7)"/>
      <sheetName val="Railway S9"/>
      <sheetName val="Port (S12)"/>
      <sheetName val="Tracter s- 24"/>
      <sheetName val="FPI_monthly"/>
      <sheetName val="unemp_CMIE"/>
      <sheetName val="OUTPUTSHOCK_ESTIMATION"/>
      <sheetName val="Occupation_shock"/>
      <sheetName val="OccupationShock"/>
      <sheetName val="E-Way bill"/>
      <sheetName val="APBS_credit_total financial"/>
      <sheetName val="Commodity Arrivals"/>
      <sheetName val="Retail prices"/>
      <sheetName val="Liquidity Operations"/>
      <sheetName val="M Trade S-36"/>
      <sheetName val="Shipping S-37"/>
      <sheetName val="REALGDP"/>
      <sheetName val="GDP_CONTRIBUTION"/>
      <sheetName val="CAD_EXTDEBT_FD"/>
      <sheetName val="GDPDEFLATOR"/>
      <sheetName val="GVACONTRI"/>
      <sheetName val="CREDIT"/>
      <sheetName val="FINANCIALINDICATORS"/>
      <sheetName val="INTERESTRATES"/>
      <sheetName val="PROJECTIONS1"/>
      <sheetName val="PROJECTIONS2"/>
      <sheetName val="PROJECTIONSBASE"/>
      <sheetName val="PROJECTIONS3"/>
      <sheetName val="GREENSHOOTS"/>
      <sheetName val="Fiscal_stimulus and projections"/>
      <sheetName val="WORLDTradeandGDP"/>
      <sheetName val="Powerdailyseries"/>
      <sheetName val="finalpowermatrix1"/>
      <sheetName val="finalpowermatrix2"/>
      <sheetName val="WeeklyColour matrix_Power"/>
      <sheetName val="Sheet1"/>
      <sheetName val="Int rate table spreads"/>
      <sheetName val="Inter-Ba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esigned sheet"/>
      <sheetName val="INDEX"/>
      <sheetName val="covid 19 time series"/>
      <sheetName val="E WAY BILL"/>
      <sheetName val="electric toll collection"/>
      <sheetName val="ETC_collect matrix"/>
      <sheetName val="ETC-COUNT matrix"/>
      <sheetName val="AREA SOWN_SLIDE 8"/>
      <sheetName val="NIFTY VIX FII"/>
      <sheetName val="current live storage"/>
      <sheetName val="PMI-cty"/>
      <sheetName val="Railway traffic"/>
      <sheetName val="Railway passenger earning"/>
      <sheetName val="Schduled flights YoY change"/>
      <sheetName val="APBS_credit_total financial"/>
      <sheetName val="Nifty 50 and BSE"/>
      <sheetName val="Wheat-arrivals"/>
      <sheetName val="Paddy-arrivals"/>
      <sheetName val="Tur-arrivals"/>
      <sheetName val="sugar-arrivals"/>
      <sheetName val="Potatoes-arrivals"/>
      <sheetName val="Onions-arrivals"/>
      <sheetName val="Tomato arrival"/>
      <sheetName val="groundnut"/>
      <sheetName val="Retail prices"/>
      <sheetName val="Forex Reserve"/>
      <sheetName val="Daily Exch rate"/>
      <sheetName val="FPI_FII_CMIE_NSDL"/>
      <sheetName val="FPI-G-Sec"/>
      <sheetName val="Net purch_sale_US dollar"/>
      <sheetName val="Cons of petroleum produc"/>
      <sheetName val="price of crude, petrol&amp;Diesel"/>
      <sheetName val="Gold imports"/>
      <sheetName val="GoldFutures"/>
      <sheetName val="Global composite PMI"/>
      <sheetName val="Vehicle registration"/>
      <sheetName val="Nifty sectoral"/>
      <sheetName val="Bank credit to comm secto"/>
      <sheetName val="Liquidity Operations"/>
      <sheetName val="LAF"/>
      <sheetName val="MCLR_SBI"/>
      <sheetName val="Deposit rates_SBI"/>
      <sheetName val="Corp bond yield_daily"/>
      <sheetName val="Excess SLR"/>
      <sheetName val="GST Revenue collection"/>
      <sheetName val="GSec yield"/>
      <sheetName val="FD-CGA"/>
      <sheetName val="Govt Market Borrowings"/>
      <sheetName val="WMA"/>
      <sheetName val="APBS_credit"/>
      <sheetName val="pie chart"/>
      <sheetName val="finalpowermatrix1 (4)"/>
      <sheetName val="Covid Fatility rate"/>
      <sheetName val="TRACTOR sales"/>
      <sheetName val="fertiliser_Sales"/>
      <sheetName val="IIP (2)"/>
      <sheetName val="Steel"/>
      <sheetName val="Eight core index  (2)"/>
      <sheetName val="trade balance"/>
      <sheetName val="CPI WPI Inflation"/>
      <sheetName val="core inflation CPI WPI"/>
      <sheetName val="MONTHLY power consumption "/>
      <sheetName val="Powerdailyseries (2)"/>
      <sheetName val="finalpowermatrix"/>
      <sheetName val="EWAYMATRIX FINAL_Oct 18_2020"/>
      <sheetName val="Auto Sales"/>
      <sheetName val="CSI and FEI"/>
      <sheetName val="BAI and BEI"/>
      <sheetName val="VL chart"/>
      <sheetName val="CIRP chart"/>
      <sheetName val="eway bill value daily"/>
      <sheetName val="master_CIRP"/>
      <sheetName val="Master VL"/>
      <sheetName val="new 2020"/>
      <sheetName val="new 2019"/>
      <sheetName val="AQIbasesheetdata"/>
      <sheetName val="DAILY confirm and testing "/>
      <sheetName val="share in new covid 19 cases"/>
      <sheetName val="yoy AQI"/>
      <sheetName val="COVID TESTING MATRIX"/>
      <sheetName val="COVIDSTATES_MATRIX (3)"/>
      <sheetName val="global gdp growth"/>
      <sheetName val="IMF Commodity price index"/>
      <sheetName val="Major economies inflation"/>
      <sheetName val="commercial flight"/>
      <sheetName val="global equity market"/>
      <sheetName val="global exchange rate"/>
      <sheetName val="container Throughput Index"/>
      <sheetName val="PMI-disagg"/>
      <sheetName val="incremental credit deposit rati"/>
      <sheetName val="export _commodity wise"/>
      <sheetName val="Imports_commodity wise"/>
      <sheetName val="CommoditywiseFreightTrafficFR"/>
      <sheetName val="FDI"/>
      <sheetName val="ETC COUNT AND VALUEmonthly"/>
      <sheetName val="Eway bill count"/>
      <sheetName val="food non food credit"/>
      <sheetName val="Fortnightly money supply compon"/>
      <sheetName val="SPREAD AND CORP BOND"/>
      <sheetName val="state wise pop chart"/>
      <sheetName val="CP, COPR BONDS (2)"/>
      <sheetName val="scatter plot eco indicators"/>
      <sheetName val="g sec yields"/>
      <sheetName val="UPI"/>
      <sheetName val="Corporate performance"/>
      <sheetName val="test"/>
      <sheetName val="air and port traffic 1"/>
      <sheetName val="ATM"/>
      <sheetName val="EWB VALUE_weekly"/>
      <sheetName val="Sheet1"/>
      <sheetName val="Japan_EQUITY"/>
      <sheetName val="Euro_EQUITY"/>
      <sheetName val="China_EQUITY"/>
      <sheetName val="Bank Russia 2010"/>
    </sheetNames>
    <definedNames>
      <definedName name="apigraphs" refersTo="#REF!" sheetId="113"/>
      <definedName name="ass" refersTo="#REF!" sheetId="113"/>
      <definedName name="ccc" refersTo="#REF!" sheetId="113"/>
      <definedName name="eustocks" refersTo="#REF!" sheetId="113"/>
      <definedName name="h" refersTo="#REF!" sheetId="113"/>
      <definedName name="iuf.kugj" refersTo="#REF!" sheetId="113"/>
      <definedName name="m" refersTo="#REF!" sheetId="113"/>
      <definedName name="n" refersTo="#REF!" sheetId="113"/>
      <definedName name="rgz\dsf" refersTo="#REF!" sheetId="113"/>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9.1"/>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8.1"/>
      <sheetName val="39"/>
      <sheetName val="40"/>
      <sheetName val="41"/>
      <sheetName val="42"/>
      <sheetName val="43"/>
      <sheetName val="44"/>
      <sheetName val="45"/>
      <sheetName val="45.1"/>
      <sheetName val="46"/>
      <sheetName val="47"/>
      <sheetName val="48"/>
      <sheetName val="49"/>
      <sheetName val="49.1"/>
      <sheetName val="49.2"/>
      <sheetName val="Taylor rule"/>
      <sheetName val="Taylor rule graph"/>
      <sheetName val="50 "/>
      <sheetName val="51"/>
      <sheetName val="52"/>
      <sheetName val="53"/>
      <sheetName val="54"/>
      <sheetName val="55"/>
      <sheetName val="56"/>
      <sheetName val="57"/>
      <sheetName val="58"/>
      <sheetName val="59"/>
      <sheetName val="61"/>
      <sheetName val="60"/>
      <sheetName val="62"/>
      <sheetName val="63"/>
      <sheetName val="GDP Current and real"/>
      <sheetName val="TAX REV"/>
      <sheetName val="EXPORT"/>
      <sheetName val="IMPORT"/>
      <sheetName val="ELECTRICITY"/>
      <sheetName val="npa india"/>
      <sheetName val="FISCAL DEFICIT"/>
      <sheetName val="INFLATION"/>
      <sheetName val="PASSENEGER TRAFFIC"/>
      <sheetName val="AUTO SALES"/>
      <sheetName val="CARGO"/>
      <sheetName val="INVESTMENT"/>
      <sheetName val="FDI"/>
      <sheetName val="Sheet1"/>
      <sheetName val="Japan_EQUITY"/>
      <sheetName val="Euro_EQUITY"/>
      <sheetName val="China_EQUITY"/>
      <sheetName val="Inter-Ba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4"/>
      <sheetName val="Sheet3"/>
      <sheetName val="districts"/>
      <sheetName val="Sheet7"/>
      <sheetName val="Sheet16"/>
      <sheetName val="Sheet11"/>
      <sheetName val="Sheet8"/>
      <sheetName val="Sheet15"/>
      <sheetName val="districts (2)"/>
      <sheetName val="Sheet9"/>
      <sheetName val="Sheet10"/>
      <sheetName val="case_time_series"/>
      <sheetName val="Sheet13"/>
      <sheetName val="Japan_EQUITY"/>
      <sheetName val="Euro_EQUITY"/>
      <sheetName val="China_EQUITY"/>
      <sheetName val="ED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VPINK"/>
      <sheetName val="2 Pct"/>
      <sheetName val="3 CMR PINK"/>
      <sheetName val="4 CMR Tall Chart"/>
      <sheetName val="5 CMR Pet-Met Chart"/>
      <sheetName val="6 CMR Agr Chart"/>
      <sheetName val="7 CMR Indx chart"/>
      <sheetName val="8 CMR 24 charts"/>
      <sheetName val="annual"/>
      <sheetName val="monthly"/>
      <sheetName val="quarterly"/>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NGGDP"/>
      <sheetName val="Sheet1"/>
      <sheetName val="GDP_WEO"/>
      <sheetName val="GDP"/>
      <sheetName val="GDPpc_WEO"/>
      <sheetName val="Japan_EQUITY"/>
      <sheetName val="Euro_EQUITY"/>
      <sheetName val="China_EQUITY"/>
      <sheetName val="GROWTH"/>
      <sheetName val="LONGGDP.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vid_PMO (2)"/>
      <sheetName val="Procurement of RW"/>
      <sheetName val="INDEX"/>
      <sheetName val="AREA SOWN"/>
      <sheetName val="FCI Stocks"/>
      <sheetName val="RBI Survey Indices"/>
      <sheetName val="current live storage"/>
      <sheetName val="Core-Index and Production"/>
      <sheetName val="IIP"/>
      <sheetName val="Power Consumption (3)"/>
      <sheetName val="Retail prices (3)"/>
      <sheetName val="MGNREGS (2)"/>
      <sheetName val="PMI (2)"/>
      <sheetName val="Rail_port_airtraffic (2)"/>
      <sheetName val="Railway passenger earning (2)"/>
      <sheetName val="Cons of petroleum produc (2)"/>
      <sheetName val="price of crude, petrol&amp;Diese(3)"/>
      <sheetName val="Gold imports (2)"/>
      <sheetName val="RE Fiscal"/>
      <sheetName val="UPI (2)"/>
      <sheetName val="APBS_credit (2)"/>
      <sheetName val="Digitalpaym_Cash_withdrawalATM"/>
      <sheetName val="Cashwithdrawal_ATM"/>
      <sheetName val="TRACTOR sales (3)"/>
      <sheetName val="fertiliser_Sales (2)"/>
      <sheetName val="Steel (2)"/>
      <sheetName val="Foreign Trade (2)"/>
      <sheetName val="Inflation"/>
      <sheetName val="Inflation Expectation"/>
      <sheetName val="CMIE Auto sales  (2)"/>
      <sheetName val="FDI-FPI (2)"/>
      <sheetName val="FPI-G-Sec"/>
      <sheetName val="Forex Reserve"/>
      <sheetName val="Net purch_sale_US dollar (2)"/>
      <sheetName val="E WAY BILL"/>
      <sheetName val="India DAILY Eway bill"/>
      <sheetName val="ETC"/>
      <sheetName val="Schduled flights YoY change"/>
      <sheetName val="GST Revenue collection"/>
      <sheetName val="Total financial retail "/>
      <sheetName val="FD-CGA (2)"/>
      <sheetName val="VL chart (2)"/>
      <sheetName val="Powerdailyseries (2)"/>
      <sheetName val="VL chart"/>
      <sheetName val="CIRP chart"/>
      <sheetName val="master_CIRP"/>
      <sheetName val="Master VL"/>
      <sheetName val="AQIbasesheetdata"/>
      <sheetName val="yoy AQI"/>
      <sheetName val="MCLR_SBI"/>
      <sheetName val="Paddy-arrivals"/>
      <sheetName val="Tur-arrivals"/>
      <sheetName val="sugar-arrivals"/>
      <sheetName val="Wheat-arrivals"/>
      <sheetName val="Potatoes-arrivals"/>
      <sheetName val="Onions-arrivals"/>
      <sheetName val="Tomato arrival"/>
      <sheetName val="groundnut"/>
      <sheetName val="CP, COPR BONDS PP, AUM"/>
      <sheetName val="Corp, G Sec yields and sprea(3)"/>
      <sheetName val="Corporate performance (2)"/>
      <sheetName val="air and port traffic 1 (2)"/>
      <sheetName val="ATM (2)"/>
      <sheetName val="Nifty sectoral (2)"/>
      <sheetName val="Daily Exch rate (2)"/>
      <sheetName val="Fortnightly money supply com(2)"/>
      <sheetName val="food non food credit (2)"/>
      <sheetName val="Bank credit to comm secto (2)"/>
      <sheetName val="LAF (2)"/>
      <sheetName val="MCLR_SBI (2)"/>
      <sheetName val="Deposit rates_SBI (2)"/>
      <sheetName val="WMA (2)"/>
      <sheetName val="Excess SLR (2)"/>
      <sheetName val="GSec yield (2)"/>
      <sheetName val="Govt Market Borrowings (2)"/>
      <sheetName val="Nifty 50,BSE,VIX,FII"/>
      <sheetName val="Liquidity Operations (2)"/>
      <sheetName val="Liquidity Operations"/>
      <sheetName val="incremental credit deposit rati"/>
      <sheetName val="scatter plot eco indicators_1"/>
      <sheetName val="scatter plot eco indicators_2"/>
      <sheetName val="CP issuanvces"/>
      <sheetName val="Mutual fund holding in CP"/>
      <sheetName val="FII flows into India"/>
      <sheetName val="Exchange Rate"/>
      <sheetName val="Fin_Monetary_Charts"/>
      <sheetName val="Scatter"/>
      <sheetName val="Vaccines"/>
      <sheetName val="GREENSHOOTS"/>
      <sheetName val="covid 19 time series"/>
      <sheetName val="Credit_RBI"/>
      <sheetName val="global gdp growth (2)"/>
      <sheetName val="stringency index (2)"/>
      <sheetName val="CommoditywiseFreightTrafficF(2)"/>
      <sheetName val="Maharashtra"/>
      <sheetName val="Delhi"/>
      <sheetName val="Kerala"/>
      <sheetName val="Karnataka"/>
      <sheetName val="TamilNadu"/>
      <sheetName val="Gujarat"/>
      <sheetName val="Rajasthan"/>
      <sheetName val="Rajasthan2"/>
      <sheetName val="Haryana"/>
      <sheetName val="Westbengal"/>
      <sheetName val="state wise_eway bill"/>
      <sheetName val="EPFO"/>
      <sheetName val="Covid_19"/>
      <sheetName val="HFI_latest_PMO"/>
      <sheetName val="STATEWISE EXTRA"/>
      <sheetName val="Eway bill matrix"/>
      <sheetName val="Global cases vs. vaccinations"/>
      <sheetName val="Global composite PMI  (2)"/>
      <sheetName val="IMF Commodity price index  (2)"/>
      <sheetName val="Major economies inflation  (2)"/>
      <sheetName val="global equity market  (2)"/>
      <sheetName val="global exchange rate  (2)"/>
      <sheetName val="commercial flight_1 (2)"/>
      <sheetName val="container Throughput Index (3)"/>
      <sheetName val="CommoditywiseFreightTrafficF(3)"/>
      <sheetName val="state wise share in covid"/>
      <sheetName val="district wise covid"/>
      <sheetName val="district wise 15 25 50 100"/>
      <sheetName val="case_time_series covid (2)"/>
      <sheetName val="vaacine hesitancy index"/>
      <sheetName val="state wise postivity chart"/>
      <sheetName val="Total vaccine doses"/>
      <sheetName val="global daily cases "/>
      <sheetName val="OBICUS_Survey"/>
      <sheetName val="EWB VALUE_weekly"/>
      <sheetName val="Employment_Progress_under_MGNRE"/>
      <sheetName val="Table 2.1 from DDP program"/>
      <sheetName val="LIC cutoff"/>
      <sheetName val="GNIpc"/>
      <sheetName val="EDT"/>
      <sheetName val="GDP_WEO"/>
      <sheetName val="GDP"/>
      <sheetName val="GDPpc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 val="Slide 19b_TOT"/>
      <sheetName val="3C"/>
      <sheetName val="Fig 2C"/>
      <sheetName val="nonop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E way bills_SLIDE 4"/>
      <sheetName val="Power consumption_SLIDE 5"/>
      <sheetName val="Railway traffic SLIDE 5"/>
      <sheetName val="GST_SLIDE 6"/>
      <sheetName val="WHEAT PROCUREMENT_SLIDE 8"/>
      <sheetName val="AREA SOWN_SLIDE 8"/>
      <sheetName val="SLIDE 7 _MONSOONS_heat map"/>
      <sheetName val="Fiscal stimulus"/>
      <sheetName val="Bountiful monsoons"/>
      <sheetName val="Japan_EQUITY"/>
      <sheetName val="Euro_EQUITY"/>
      <sheetName val="China_EQUITY"/>
      <sheetName val="PMI-disagg"/>
      <sheetName val="GDP_WEO"/>
      <sheetName val="GDP"/>
      <sheetName val="GDPpc_WEO"/>
      <sheetName val="Table 1"/>
      <sheetName val="RecoveredExternalLink10"/>
      <sheetName val="Credit ratings on 1st issues"/>
    </sheetNames>
    <definedNames>
      <definedName name="EK"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mp;2A.GDPf"/>
      <sheetName val="2B.GDPpc"/>
      <sheetName val="GDPpc"/>
      <sheetName val="2B.REER"/>
      <sheetName val="2A.Inflation"/>
      <sheetName val="WEO.Oct17"/>
      <sheetName val="1C.CAB"/>
      <sheetName val="1D.Fis.balx"/>
      <sheetName val="1E.Govn.debt"/>
      <sheetName val="1F.Poverty"/>
      <sheetName val="2B.GDPGrowth"/>
      <sheetName val="GDPQ"/>
      <sheetName val="CommForecast"/>
      <sheetName val="EXP.IMP"/>
      <sheetName val="Foreign.reserve"/>
      <sheetName val="CommPrices"/>
      <sheetName val="EXrates"/>
      <sheetName val="2B.Gov.debt"/>
      <sheetName val="PYRAMID"/>
      <sheetName val="GROW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mp;2A.GDPf"/>
      <sheetName val="2B.GDPpc"/>
      <sheetName val="GDPpc"/>
      <sheetName val="2B.REER"/>
      <sheetName val="2A.Inflation"/>
      <sheetName val="WEO.Oct17"/>
      <sheetName val="1C.CAB"/>
      <sheetName val="1D.Fis.balx"/>
      <sheetName val="1E.Govn.debt"/>
      <sheetName val="1F.Poverty"/>
      <sheetName val="2B.GDPGrowth"/>
      <sheetName val="GDPQ"/>
      <sheetName val="CommForecast"/>
      <sheetName val="EXP.IMP"/>
      <sheetName val="Foreign.reserve"/>
      <sheetName val="CommPrices"/>
      <sheetName val="EXrates"/>
      <sheetName val="2B.Gov.debt"/>
      <sheetName val="PYRAMI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of the month"/>
      <sheetName val="Fig 1A"/>
      <sheetName val="Fig 1B"/>
      <sheetName val="Fig 1C"/>
      <sheetName val="Fig 2A"/>
      <sheetName val="Fig 2B"/>
      <sheetName val="Fig 2C"/>
      <sheetName val="Fig 3A"/>
      <sheetName val="Fig 3B"/>
      <sheetName val="Fig 3C"/>
      <sheetName val="Fig 4A"/>
      <sheetName val="Fig 4B"/>
      <sheetName val="Fig 4C"/>
      <sheetName val="Fig 5A"/>
      <sheetName val="Fig 5B"/>
      <sheetName val="Fig 5C"/>
      <sheetName val="Fig 6A"/>
      <sheetName val="Fig 6X"/>
      <sheetName val="Fig 6Y"/>
      <sheetName val="3C"/>
      <sheetName val="GDPQ"/>
      <sheetName val="3D.Real.IR"/>
      <sheetName val="QNEW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4_World GDP"/>
      <sheetName val="Slide 6"/>
      <sheetName val="Slide 7&amp;8&amp;48"/>
      <sheetName val="Slide 21,22_GEP regions"/>
      <sheetName val="Slide 10_HIY Growth"/>
      <sheetName val="Slide 11_US"/>
      <sheetName val="Slide12b_UK"/>
      <sheetName val="Slide 12b_Exchange rates"/>
      <sheetName val="Bond flows"/>
      <sheetName val="Slide 12b_fund flows"/>
      <sheetName val="Slide 13_Euro Area"/>
      <sheetName val="Slide 14_Japan"/>
      <sheetName val="japan cpi-update"/>
      <sheetName val="Slide 15&amp; 37a_EMUInflation "/>
      <sheetName val="Labor Percent Change &amp; Contribu"/>
      <sheetName val="Slide 15a_Policy Rate"/>
      <sheetName val="Slide 17a_EMBI"/>
      <sheetName val="Slide 17b_Gross flows"/>
      <sheetName val="Commodities --&gt; Trade Balance"/>
      <sheetName val="World Trade Trend_updated"/>
      <sheetName val="Slide 18a_Trade"/>
      <sheetName val="Slide 18_IP trade and PMI"/>
      <sheetName val="Slide 18b_trade"/>
      <sheetName val="Slide 19b_TOT"/>
      <sheetName val="Change in Commodities Prices"/>
      <sheetName val="Slide 19_Commodity prices"/>
      <sheetName val="Slide 24_BRICS growth"/>
      <sheetName val="Slide 25b_INdia"/>
      <sheetName val="Slide 25a_China"/>
      <sheetName val="Haver"/>
      <sheetName val="CHina Debt"/>
      <sheetName val="Slide 25b_China"/>
      <sheetName val="Slide 26a_Russia"/>
      <sheetName val="Slide 26_RusUkr Conflict"/>
      <sheetName val="Slide 27a_Brazil"/>
      <sheetName val="Slide 27b_Argentina"/>
      <sheetName val="Slide 28a_South Africa"/>
      <sheetName val="Slide 29a_CA_1"/>
      <sheetName val="Slide 29a_CA"/>
      <sheetName val="Slide28b_Africa Growth"/>
      <sheetName val="Slide 31GDP and potential level"/>
      <sheetName val="Slide 32a_Monetary policy"/>
      <sheetName val="Slide 32b_CPI Inflation"/>
      <sheetName val="Slide36_YTD"/>
      <sheetName val="Slide 38a_policy Uncertainty"/>
      <sheetName val="Slide 38b_equity"/>
      <sheetName val="Slide 39_Ebola"/>
      <sheetName val="Slide 40_Market Volatility"/>
      <sheetName val="Slide 40b_Oil growth"/>
      <sheetName val="Slide 40a_output shares"/>
      <sheetName val="Slide 42b_Rea Credit"/>
      <sheetName val="Slide 46a_Quarterly GDP"/>
      <sheetName val="Slide 47_Unemployment"/>
      <sheetName val="Slide 49_HIY vs DEV"/>
      <sheetName val="Real Policy Rate"/>
      <sheetName val="FRED Graph"/>
      <sheetName val="Slide 50_TFP"/>
      <sheetName val="Current account"/>
      <sheetName val="GEP forecast revisions"/>
      <sheetName val="Dev IP"/>
      <sheetName val="Quarterly G20 Haver"/>
      <sheetName val="Consensus old"/>
      <sheetName val="Mexico"/>
      <sheetName val="mint"/>
      <sheetName val="credit"/>
      <sheetName val="credit to GDP"/>
      <sheetName val="domestic demand"/>
      <sheetName val="domestic demand EIU"/>
      <sheetName val="Fig 2C"/>
      <sheetName val="3D.Real.IR"/>
      <sheetName val="3C"/>
      <sheetName val="GDP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 val="Inter-Bank"/>
      <sheetName val="IP"/>
      <sheetName val="3D.Real.IR"/>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pan_EQUITY"/>
      <sheetName val="Euro_EQUITY"/>
      <sheetName val="China_EQUITY"/>
      <sheetName val="HFI Data"/>
      <sheetName val="HFI_Graphs"/>
      <sheetName val="Additional HFI"/>
      <sheetName val="Additinal HFI Graphs"/>
      <sheetName val="MER_MAY_Charts"/>
      <sheetName val="PMI India Manu and Services "/>
      <sheetName val="Tractor,Fertilier,reservoir"/>
      <sheetName val="US_EQUITY"/>
      <sheetName val="Russia_EQUITY"/>
      <sheetName val="India_EQUITY"/>
      <sheetName val="Brazil_EQUITY"/>
      <sheetName val="RBI_Business Sentiment"/>
      <sheetName val="CommodityPrices"/>
      <sheetName val="PMI ManufacturingandServices"/>
      <sheetName val="JAPAN_BONDYIELDS"/>
      <sheetName val="US_BONDYIELDS"/>
      <sheetName val="BRAZIL_BONDYIELDS"/>
      <sheetName val="CHINA_BONDYIELDS"/>
      <sheetName val="RUSSIA_BONDYIELDS"/>
      <sheetName val="SOUTHAFRICA_BONDYIELDS"/>
      <sheetName val="INDIA_BOND YIELDS"/>
      <sheetName val="Railway freight"/>
      <sheetName val="Yield_on_Residual_Maturity_of_G"/>
      <sheetName val="MERJUNE_COVID CASES Sanjana"/>
      <sheetName val="COVID_JOHNHOPKINS"/>
      <sheetName val="Country Data"/>
      <sheetName val="COVIDSTATES"/>
      <sheetName val="Misc"/>
      <sheetName val="IHS_Markit_India_Purchasing_Man"/>
      <sheetName val="EPU"/>
      <sheetName val="PMI-disagg"/>
      <sheetName val="IIPContribution "/>
      <sheetName val="ImportsContribution"/>
      <sheetName val="ExportsContribution"/>
      <sheetName val="MATRICES"/>
      <sheetName val="COVIDSTATES (2)"/>
      <sheetName val="COVIDINDIA"/>
      <sheetName val="COVID_DISTRICT_23JUNE"/>
      <sheetName val="MER_MAY_CHARTS (2)"/>
      <sheetName val="COVID_WORLDINDATA"/>
      <sheetName val="covid-stringency-index (1)"/>
      <sheetName val="COVID_JOHNHOPKINS (2)"/>
      <sheetName val="COVIDTESTS"/>
      <sheetName val="EightCore"/>
      <sheetName val="Vehicle Registrations"/>
      <sheetName val="T6 Spending"/>
      <sheetName val="T7 Essential spending"/>
      <sheetName val="T8 Non-essential spending"/>
      <sheetName val="T9 Indices"/>
      <sheetName val="VIX"/>
      <sheetName val="IMF Commodity price index"/>
      <sheetName val="FPI Flow"/>
      <sheetName val="Kharif Crop Sown"/>
      <sheetName val="covid_ETC"/>
      <sheetName val="Liquidity"/>
      <sheetName val="FERTILIZER_Availability_Sales"/>
      <sheetName val="ECB_INTERESTRATE"/>
      <sheetName val="CrudeOil_Daily"/>
      <sheetName val="CrudeOil_Monthly &amp; Yearly"/>
      <sheetName val="Petroleum_Consumption"/>
      <sheetName val="Daily ETC"/>
      <sheetName val="ETCJan-19"/>
      <sheetName val="ETCJan-20"/>
      <sheetName val="ETCFeb-19"/>
      <sheetName val="ETCFeb-20"/>
      <sheetName val="ETCMar-19"/>
      <sheetName val="ETCMar-20"/>
      <sheetName val="ETCApr-19"/>
      <sheetName val="ETCApr-20"/>
      <sheetName val="ETCMay-19"/>
      <sheetName val="ETCMay-20"/>
      <sheetName val="ETCJun-19"/>
      <sheetName val="ETCJun-20"/>
      <sheetName val="Slide 1worldgrowth"/>
      <sheetName val="Slide2IndiaAnnualcurrGDP"/>
      <sheetName val="Slide 3"/>
      <sheetName val="Slide4IndiaAnnual deflator"/>
      <sheetName val="Slide6GVA"/>
      <sheetName val="Slide 4_nominal exchange rate"/>
      <sheetName val="Slide 4_G sec 10 year yield"/>
      <sheetName val="Monthly GFD"/>
      <sheetName val="Yield on G Sec_Annual"/>
      <sheetName val="Net Fiscal deficit"/>
      <sheetName val="UPI_sequential"/>
      <sheetName val="Fiscal_CEA_work"/>
      <sheetName val="GoogleMobilityIndia (S-3)"/>
      <sheetName val="Electricity Gener (S-6)"/>
      <sheetName val="Air Traffic (S10)"/>
      <sheetName val="Railway (S7)"/>
      <sheetName val="Railway S9"/>
      <sheetName val="Port (S12)"/>
      <sheetName val="Tracter s- 24"/>
      <sheetName val="FPI_monthly"/>
      <sheetName val="unemp_CMIE"/>
      <sheetName val="OUTPUTSHOCK_ESTIMATION"/>
      <sheetName val="Occupation_shock"/>
      <sheetName val="OccupationShock"/>
      <sheetName val="E-Way bill"/>
      <sheetName val="APBS_credit_total financial"/>
      <sheetName val="Commodity Arrivals"/>
      <sheetName val="Retail prices"/>
      <sheetName val="Liquidity Operations"/>
      <sheetName val="M Trade S-36"/>
      <sheetName val="Shipping S-37"/>
      <sheetName val="REALGDP"/>
      <sheetName val="GDP_CONTRIBUTION"/>
      <sheetName val="CAD_EXTDEBT_FD"/>
      <sheetName val="GDPDEFLATOR"/>
      <sheetName val="GVACONTRI"/>
      <sheetName val="CREDIT"/>
      <sheetName val="FINANCIALINDICATORS"/>
      <sheetName val="INTERESTRATES"/>
      <sheetName val="PROJECTIONS1"/>
      <sheetName val="PROJECTIONS2"/>
      <sheetName val="PROJECTIONSBASE"/>
      <sheetName val="PROJECTIONS3"/>
      <sheetName val="GREENSHOOTS"/>
      <sheetName val="Fiscal_stimulus and projections"/>
      <sheetName val="WORLDTradeandGDP"/>
      <sheetName val="Powerdailyseries"/>
      <sheetName val="finalpowermatrix1"/>
      <sheetName val="finalpowermatrix2"/>
      <sheetName val="WeeklyColour matrix_Power"/>
      <sheetName val="CMIE Auto sales"/>
      <sheetName val="AREA SOWN_SLIDE 8"/>
      <sheetName val="AUS"/>
      <sheetName val="Int rate table spreads"/>
      <sheetName val="3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FI Data"/>
      <sheetName val="HFI_Graphs"/>
      <sheetName val="Additional HFI"/>
      <sheetName val="Additinal HFI Graphs"/>
      <sheetName val="MER_MAY_Charts"/>
      <sheetName val="PMI India Manu and Services "/>
      <sheetName val="Tractor,Fertilier,reservoir"/>
      <sheetName val="Euro_EQUITY"/>
      <sheetName val="US_EQUITY"/>
      <sheetName val="Japan_EQUITY"/>
      <sheetName val="China_EQUITY"/>
      <sheetName val="Russia_EQUITY"/>
      <sheetName val="India_EQUITY"/>
      <sheetName val="Brazil_EQUITY"/>
      <sheetName val="RBI_Business Sentiment"/>
      <sheetName val="CommodityPrices"/>
      <sheetName val="PMI ManufacturingandServices"/>
      <sheetName val="JAPAN_BONDYIELDS"/>
      <sheetName val="US_BONDYIELDS"/>
      <sheetName val="BRAZIL_BONDYIELDS"/>
      <sheetName val="CHINA_BONDYIELDS"/>
      <sheetName val="RUSSIA_BONDYIELDS"/>
      <sheetName val="SOUTHAFRICA_BONDYIELDS"/>
      <sheetName val="INDIA_BOND YIELDS"/>
      <sheetName val="Railway freight"/>
      <sheetName val="Yield_on_Residual_Maturity_of_G"/>
      <sheetName val="MERJUNE_COVID CASES Sanjana"/>
      <sheetName val="COVID_JOHNHOPKINS"/>
      <sheetName val="Country Data"/>
      <sheetName val="COVIDSTATES"/>
      <sheetName val="Misc"/>
      <sheetName val="IHS_Markit_India_Purchasing_Man"/>
      <sheetName val="EPU"/>
      <sheetName val="PMI-disagg"/>
      <sheetName val="IIPContribution "/>
      <sheetName val="ImportsContribution"/>
      <sheetName val="ExportsContribution"/>
      <sheetName val="MATRICES"/>
      <sheetName val="COVIDSTATES (2)"/>
      <sheetName val="COVIDINDIA"/>
      <sheetName val="COVID_DISTRICT_23JUNE"/>
      <sheetName val="MER_MAY_CHARTS (2)"/>
      <sheetName val="COVID_WORLDINDATA"/>
      <sheetName val="covid-stringency-index (1)"/>
      <sheetName val="COVID_JOHNHOPKINS (2)"/>
      <sheetName val="COVIDTESTS"/>
      <sheetName val="EightCore"/>
      <sheetName val="Vehicle Registrations"/>
      <sheetName val="T6 Spending"/>
      <sheetName val="T7 Essential spending"/>
      <sheetName val="T8 Non-essential spending"/>
      <sheetName val="T9 Indices"/>
      <sheetName val="VIX"/>
      <sheetName val="IMF Commodity price index"/>
      <sheetName val="FPI Flow"/>
      <sheetName val="Kharif Crop Sown"/>
      <sheetName val="covid_ETC"/>
      <sheetName val="Liquidity"/>
      <sheetName val="FERTILIZER_Availability_Sales"/>
      <sheetName val="ECB_INTERESTRATE"/>
      <sheetName val="CrudeOil_Daily"/>
      <sheetName val="CrudeOil_Monthly &amp; Yearly"/>
      <sheetName val="Petroleum_Consumption"/>
      <sheetName val="Daily ETC"/>
      <sheetName val="ETCJan-19"/>
      <sheetName val="ETCJan-20"/>
      <sheetName val="ETCFeb-19"/>
      <sheetName val="ETCFeb-20"/>
      <sheetName val="ETCMar-19"/>
      <sheetName val="ETCMar-20"/>
      <sheetName val="ETCApr-19"/>
      <sheetName val="ETCApr-20"/>
      <sheetName val="ETCMay-19"/>
      <sheetName val="ETCMay-20"/>
      <sheetName val="ETCJun-19"/>
      <sheetName val="ETCJun-20"/>
      <sheetName val="Slide 1worldgrowth"/>
      <sheetName val="Slide2IndiaAnnualcurrGDP"/>
      <sheetName val="Slide 3"/>
      <sheetName val="Slide4IndiaAnnual deflator"/>
      <sheetName val="Slide6GVA"/>
      <sheetName val="Slide 4_nominal exchange rate"/>
      <sheetName val="Slide 4_G sec 10 year yield"/>
      <sheetName val="Monthly GFD"/>
      <sheetName val="Yield on G Sec_Annual"/>
      <sheetName val="Net Fiscal deficit"/>
      <sheetName val="UPI_sequential"/>
      <sheetName val="Fiscal_CEA_work"/>
      <sheetName val="GoogleMobilityIndia (S-3)"/>
      <sheetName val="Electricity Gener (S-6)"/>
      <sheetName val="Air Traffic (S10)"/>
      <sheetName val="Railway (S7)"/>
      <sheetName val="Railway S9"/>
      <sheetName val="Port (S12)"/>
      <sheetName val="Tracter s- 24"/>
      <sheetName val="FPI_monthly"/>
      <sheetName val="unemp_CMIE"/>
      <sheetName val="OUTPUTSHOCK_ESTIMATION"/>
      <sheetName val="Occupation_shock"/>
      <sheetName val="OccupationShock"/>
      <sheetName val="E-Way bill"/>
      <sheetName val="APBS_credit_total financial"/>
      <sheetName val="Commodity Arrivals"/>
      <sheetName val="Retail prices"/>
      <sheetName val="Liquidity Operations"/>
      <sheetName val="M Trade S-36"/>
      <sheetName val="Shipping S-37"/>
      <sheetName val="REALGDP"/>
      <sheetName val="GDP_CONTRIBUTION"/>
      <sheetName val="CAD_EXTDEBT_FD"/>
      <sheetName val="GDPDEFLATOR"/>
      <sheetName val="GVACONTRI"/>
      <sheetName val="CREDIT"/>
      <sheetName val="FINANCIALINDICATORS"/>
      <sheetName val="INTERESTRATES"/>
      <sheetName val="PROJECTIONS1"/>
      <sheetName val="PROJECTIONS2"/>
      <sheetName val="PROJECTIONSBASE"/>
      <sheetName val="PROJECTIONS3"/>
      <sheetName val="GREENSHOOTS"/>
      <sheetName val="Fiscal_stimulus and projections"/>
      <sheetName val="WORLDTradeandGDP"/>
      <sheetName val="Indices"/>
      <sheetName val="inflation"/>
      <sheetName val="Sheet1 (2)"/>
      <sheetName val="Sheet2"/>
      <sheetName val="Contribution"/>
      <sheetName val="point contri"/>
      <sheetName val="m-o-m"/>
      <sheetName val="qtr"/>
      <sheetName val="states"/>
      <sheetName val="Powerdailyseries"/>
      <sheetName val="Sheet1"/>
      <sheetName val="Int rate table spreads"/>
      <sheetName val="Bank Russia 2010"/>
      <sheetName val="Fig 2C"/>
      <sheetName val="ED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882F-B228-4E83-8129-0EA64BD0587A}">
  <dimension ref="A1:G12"/>
  <sheetViews>
    <sheetView topLeftCell="A8" workbookViewId="0">
      <selection activeCell="E17" sqref="E17"/>
    </sheetView>
  </sheetViews>
  <sheetFormatPr defaultRowHeight="15.5" x14ac:dyDescent="0.35"/>
  <cols>
    <col min="1" max="1" width="20.75" bestFit="1" customWidth="1"/>
    <col min="2" max="2" width="24.75" bestFit="1" customWidth="1"/>
    <col min="3" max="3" width="38.83203125" bestFit="1" customWidth="1"/>
    <col min="4" max="4" width="36.33203125" bestFit="1" customWidth="1"/>
    <col min="5" max="5" width="30.83203125" bestFit="1" customWidth="1"/>
    <col min="6" max="6" width="38.83203125" bestFit="1" customWidth="1"/>
  </cols>
  <sheetData>
    <row r="1" spans="1:7" x14ac:dyDescent="0.35">
      <c r="A1" s="1"/>
      <c r="B1" s="1">
        <v>2022</v>
      </c>
      <c r="C1" s="1"/>
      <c r="D1" s="1"/>
      <c r="E1" s="1"/>
      <c r="F1" s="1"/>
      <c r="G1" s="1"/>
    </row>
    <row r="2" spans="1:7" x14ac:dyDescent="0.35">
      <c r="A2" s="1"/>
      <c r="B2" s="2" t="s">
        <v>0</v>
      </c>
      <c r="C2" s="2"/>
      <c r="D2" s="1"/>
      <c r="E2" s="2"/>
      <c r="F2" s="2"/>
      <c r="G2" s="1"/>
    </row>
    <row r="3" spans="1:7" x14ac:dyDescent="0.35">
      <c r="A3" s="2" t="s">
        <v>1</v>
      </c>
      <c r="B3" s="3">
        <v>3.9394578833597697E-2</v>
      </c>
      <c r="C3" s="3"/>
      <c r="D3" s="2"/>
      <c r="E3" s="3"/>
      <c r="F3" s="3"/>
      <c r="G3" s="1"/>
    </row>
    <row r="4" spans="1:7" x14ac:dyDescent="0.35">
      <c r="A4" s="2" t="s">
        <v>2</v>
      </c>
      <c r="B4" s="3">
        <v>1</v>
      </c>
      <c r="C4" s="3"/>
      <c r="D4" s="2"/>
      <c r="E4" s="3"/>
      <c r="F4" s="3"/>
      <c r="G4" s="1"/>
    </row>
    <row r="5" spans="1:7" x14ac:dyDescent="0.35">
      <c r="A5" s="2" t="s">
        <v>3</v>
      </c>
      <c r="B5" s="3">
        <v>9.8515123143153999E-2</v>
      </c>
      <c r="C5" s="3"/>
      <c r="D5" s="2"/>
      <c r="E5" s="3"/>
      <c r="F5" s="3"/>
      <c r="G5" s="1"/>
    </row>
    <row r="6" spans="1:7" x14ac:dyDescent="0.35">
      <c r="A6" s="2" t="s">
        <v>4</v>
      </c>
      <c r="B6" s="3">
        <v>4.7942098473839102E-2</v>
      </c>
      <c r="C6" s="3"/>
      <c r="D6" s="2"/>
      <c r="E6" s="3"/>
      <c r="F6" s="3"/>
      <c r="G6" s="1"/>
    </row>
    <row r="7" spans="1:7" x14ac:dyDescent="0.35">
      <c r="A7" s="2" t="s">
        <v>5</v>
      </c>
      <c r="B7" s="3">
        <v>0.21126029713722599</v>
      </c>
      <c r="C7" s="3"/>
      <c r="D7" s="2"/>
      <c r="E7" s="3"/>
      <c r="F7" s="3"/>
      <c r="G7" s="1"/>
    </row>
    <row r="8" spans="1:7" x14ac:dyDescent="0.35">
      <c r="A8" s="2" t="s">
        <v>6</v>
      </c>
      <c r="B8" s="3">
        <v>9.9511784600149006E-2</v>
      </c>
      <c r="C8" s="3"/>
      <c r="D8" s="2"/>
      <c r="E8" s="3"/>
      <c r="F8" s="3"/>
      <c r="G8" s="1"/>
    </row>
    <row r="9" spans="1:7" x14ac:dyDescent="0.35">
      <c r="A9" s="2" t="s">
        <v>7</v>
      </c>
      <c r="B9" s="3">
        <v>6.1279209843525001E-2</v>
      </c>
      <c r="C9" s="3"/>
      <c r="D9" s="2"/>
      <c r="E9" s="3"/>
      <c r="F9" s="3"/>
      <c r="G9" s="1"/>
    </row>
    <row r="10" spans="1:7" x14ac:dyDescent="0.35">
      <c r="A10" s="2" t="s">
        <v>8</v>
      </c>
      <c r="B10" s="3">
        <v>0.48665420794555297</v>
      </c>
      <c r="C10" s="3"/>
      <c r="D10" s="2"/>
      <c r="E10" s="3"/>
      <c r="F10" s="3"/>
      <c r="G10" s="1"/>
    </row>
    <row r="11" spans="1:7" x14ac:dyDescent="0.35">
      <c r="A11" s="2" t="s">
        <v>9</v>
      </c>
      <c r="B11" s="3">
        <v>1.96844030304981E-2</v>
      </c>
      <c r="C11" s="3"/>
      <c r="D11" s="2"/>
      <c r="E11" s="3"/>
      <c r="F11" s="3"/>
      <c r="G11" s="1"/>
    </row>
    <row r="12" spans="1:7" x14ac:dyDescent="0.35">
      <c r="A12" s="1"/>
      <c r="B12" s="1"/>
      <c r="C12" s="1"/>
      <c r="D12" s="1"/>
      <c r="E12" s="1"/>
      <c r="F12" s="1"/>
      <c r="G12"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0022-E0B4-48D5-858A-C9A53CE61118}">
  <dimension ref="A2:E12"/>
  <sheetViews>
    <sheetView workbookViewId="0">
      <selection activeCell="E21" sqref="E21"/>
    </sheetView>
  </sheetViews>
  <sheetFormatPr defaultColWidth="8.58203125" defaultRowHeight="14.5" x14ac:dyDescent="0.35"/>
  <cols>
    <col min="1" max="16384" width="8.58203125" style="51"/>
  </cols>
  <sheetData>
    <row r="2" spans="1:5" x14ac:dyDescent="0.35">
      <c r="A2" s="50" t="s">
        <v>84</v>
      </c>
      <c r="B2" s="50" t="s">
        <v>245</v>
      </c>
      <c r="C2" s="50" t="s">
        <v>54</v>
      </c>
      <c r="D2" s="50" t="s">
        <v>55</v>
      </c>
      <c r="E2" s="51" t="s">
        <v>85</v>
      </c>
    </row>
    <row r="8" spans="1:5" x14ac:dyDescent="0.35">
      <c r="A8" s="50" t="s">
        <v>76</v>
      </c>
      <c r="B8" s="52">
        <v>108042</v>
      </c>
      <c r="C8" s="52">
        <v>21248</v>
      </c>
      <c r="D8" s="52">
        <v>51709</v>
      </c>
    </row>
    <row r="9" spans="1:5" x14ac:dyDescent="0.35">
      <c r="A9" s="50" t="s">
        <v>63</v>
      </c>
      <c r="B9" s="52">
        <v>159087</v>
      </c>
      <c r="C9" s="52">
        <v>17735</v>
      </c>
      <c r="D9" s="52">
        <v>35101</v>
      </c>
    </row>
    <row r="10" spans="1:5" x14ac:dyDescent="0.35">
      <c r="A10" s="50" t="s">
        <v>77</v>
      </c>
      <c r="B10" s="52">
        <v>115984</v>
      </c>
      <c r="C10" s="52">
        <v>22980</v>
      </c>
      <c r="D10" s="52">
        <v>49984</v>
      </c>
    </row>
    <row r="11" spans="1:5" x14ac:dyDescent="0.35">
      <c r="A11" s="50" t="s">
        <v>78</v>
      </c>
      <c r="B11" s="52">
        <v>134092</v>
      </c>
      <c r="C11" s="52">
        <v>26871</v>
      </c>
      <c r="D11" s="52">
        <v>72319</v>
      </c>
    </row>
    <row r="12" spans="1:5" x14ac:dyDescent="0.35">
      <c r="A12" s="50" t="s">
        <v>79</v>
      </c>
      <c r="B12" s="52">
        <v>185858</v>
      </c>
      <c r="C12" s="52">
        <v>31521</v>
      </c>
      <c r="D12" s="52">
        <v>82631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CCE3-7B98-4EBA-B6BD-798CCFB80E21}">
  <dimension ref="B1:S124"/>
  <sheetViews>
    <sheetView topLeftCell="A99" workbookViewId="0">
      <selection activeCell="F116" sqref="F116"/>
    </sheetView>
  </sheetViews>
  <sheetFormatPr defaultColWidth="8.33203125" defaultRowHeight="14.5" x14ac:dyDescent="0.35"/>
  <cols>
    <col min="1" max="1" width="8.33203125" style="53"/>
    <col min="2" max="3" width="12.25" style="53" bestFit="1" customWidth="1"/>
    <col min="4" max="5" width="10.5" style="53" bestFit="1" customWidth="1"/>
    <col min="6" max="6" width="10.25" style="53" bestFit="1" customWidth="1"/>
    <col min="7" max="7" width="9.83203125" style="53" bestFit="1" customWidth="1"/>
    <col min="8" max="8" width="10.08203125" style="53" bestFit="1" customWidth="1"/>
    <col min="9" max="9" width="10.33203125" style="53" bestFit="1" customWidth="1"/>
    <col min="10" max="11" width="8.33203125" style="53"/>
    <col min="12" max="13" width="8.5" style="53" bestFit="1" customWidth="1"/>
    <col min="14" max="14" width="8.75" style="53" bestFit="1" customWidth="1"/>
    <col min="15" max="16" width="8.5" style="53" bestFit="1" customWidth="1"/>
    <col min="17" max="17" width="8.5" style="53" customWidth="1"/>
    <col min="18" max="16384" width="8.33203125" style="53"/>
  </cols>
  <sheetData>
    <row r="1" spans="3:17" x14ac:dyDescent="0.35">
      <c r="D1" s="177"/>
      <c r="E1" s="177"/>
      <c r="F1" s="177"/>
      <c r="G1" s="177"/>
      <c r="H1" s="177"/>
      <c r="L1" s="177"/>
      <c r="M1" s="177"/>
      <c r="N1" s="177"/>
      <c r="O1" s="177"/>
      <c r="P1" s="177"/>
    </row>
    <row r="2" spans="3:17" x14ac:dyDescent="0.35">
      <c r="C2" s="54"/>
      <c r="D2" s="54"/>
      <c r="E2" s="54"/>
      <c r="F2" s="54"/>
      <c r="G2" s="54"/>
      <c r="H2" s="54"/>
      <c r="K2" s="54"/>
      <c r="L2" s="54"/>
      <c r="M2" s="54"/>
      <c r="N2" s="54"/>
      <c r="O2" s="54"/>
      <c r="P2" s="54"/>
      <c r="Q2" s="55"/>
    </row>
    <row r="3" spans="3:17" x14ac:dyDescent="0.35">
      <c r="C3" s="56"/>
      <c r="D3" s="57"/>
      <c r="E3" s="57"/>
      <c r="F3" s="57"/>
      <c r="G3" s="57"/>
      <c r="H3" s="57"/>
      <c r="I3" s="58"/>
      <c r="K3" s="56"/>
      <c r="L3" s="59"/>
      <c r="M3" s="59"/>
      <c r="N3" s="59"/>
      <c r="O3" s="59"/>
      <c r="P3" s="59"/>
    </row>
    <row r="4" spans="3:17" x14ac:dyDescent="0.35">
      <c r="C4" s="56"/>
      <c r="D4" s="57"/>
      <c r="E4" s="57"/>
      <c r="F4" s="57"/>
      <c r="G4" s="57"/>
      <c r="H4" s="57"/>
      <c r="I4" s="58"/>
      <c r="K4" s="56"/>
      <c r="L4" s="59"/>
      <c r="M4" s="59"/>
      <c r="N4" s="59"/>
      <c r="O4" s="59"/>
      <c r="P4" s="59"/>
    </row>
    <row r="5" spans="3:17" x14ac:dyDescent="0.35">
      <c r="C5" s="56"/>
      <c r="D5" s="57"/>
      <c r="E5" s="57"/>
      <c r="F5" s="57"/>
      <c r="G5" s="57"/>
      <c r="H5" s="57"/>
      <c r="I5" s="58"/>
      <c r="K5" s="56"/>
      <c r="L5" s="59"/>
      <c r="M5" s="59"/>
      <c r="N5" s="59"/>
      <c r="O5" s="59"/>
      <c r="P5" s="59"/>
    </row>
    <row r="6" spans="3:17" x14ac:dyDescent="0.35">
      <c r="C6" s="56"/>
      <c r="D6" s="57"/>
      <c r="E6" s="57"/>
      <c r="F6" s="57"/>
      <c r="G6" s="57"/>
      <c r="H6" s="57"/>
      <c r="I6" s="58"/>
      <c r="K6" s="56"/>
      <c r="L6" s="59"/>
      <c r="M6" s="59"/>
      <c r="N6" s="59"/>
      <c r="O6" s="59"/>
      <c r="P6" s="59"/>
    </row>
    <row r="7" spans="3:17" x14ac:dyDescent="0.35">
      <c r="C7" s="56"/>
      <c r="D7" s="57"/>
      <c r="E7" s="57"/>
      <c r="F7" s="57"/>
      <c r="G7" s="57"/>
      <c r="H7" s="57"/>
      <c r="I7" s="58"/>
      <c r="K7" s="56"/>
      <c r="L7" s="59"/>
      <c r="M7" s="59"/>
      <c r="N7" s="59"/>
      <c r="O7" s="59"/>
      <c r="P7" s="59"/>
    </row>
    <row r="8" spans="3:17" x14ac:dyDescent="0.35">
      <c r="C8" s="56"/>
      <c r="D8" s="57"/>
      <c r="E8" s="57"/>
      <c r="F8" s="57"/>
      <c r="G8" s="57"/>
      <c r="H8" s="57"/>
      <c r="I8" s="58"/>
      <c r="K8" s="56"/>
      <c r="L8" s="59"/>
      <c r="M8" s="59"/>
      <c r="N8" s="59"/>
      <c r="O8" s="59"/>
      <c r="P8" s="59"/>
    </row>
    <row r="9" spans="3:17" x14ac:dyDescent="0.35">
      <c r="C9" s="56"/>
      <c r="D9" s="57"/>
      <c r="E9" s="57"/>
      <c r="F9" s="57"/>
      <c r="G9" s="57"/>
      <c r="H9" s="57"/>
      <c r="I9" s="58"/>
      <c r="K9" s="56"/>
      <c r="L9" s="59"/>
      <c r="M9" s="59"/>
      <c r="N9" s="59"/>
      <c r="O9" s="59"/>
      <c r="P9" s="59"/>
    </row>
    <row r="10" spans="3:17" x14ac:dyDescent="0.35">
      <c r="C10" s="56"/>
      <c r="D10" s="57"/>
      <c r="E10" s="57"/>
      <c r="F10" s="57"/>
      <c r="G10" s="57"/>
      <c r="H10" s="57"/>
      <c r="I10" s="58"/>
      <c r="K10" s="56"/>
      <c r="L10" s="59"/>
      <c r="M10" s="59"/>
      <c r="N10" s="59"/>
      <c r="O10" s="59"/>
      <c r="P10" s="59"/>
    </row>
    <row r="11" spans="3:17" x14ac:dyDescent="0.35">
      <c r="C11" s="56"/>
      <c r="D11" s="57"/>
      <c r="E11" s="57"/>
      <c r="F11" s="57"/>
      <c r="G11" s="57"/>
      <c r="H11" s="57"/>
      <c r="I11" s="58"/>
      <c r="K11" s="56"/>
      <c r="L11" s="59"/>
      <c r="M11" s="59"/>
      <c r="N11" s="59"/>
      <c r="O11" s="59"/>
      <c r="P11" s="59"/>
    </row>
    <row r="12" spans="3:17" x14ac:dyDescent="0.35">
      <c r="C12" s="56"/>
      <c r="D12" s="57"/>
      <c r="E12" s="57"/>
      <c r="F12" s="57"/>
      <c r="G12" s="57"/>
      <c r="H12" s="57"/>
      <c r="I12" s="58"/>
      <c r="K12" s="56"/>
      <c r="L12" s="59"/>
      <c r="M12" s="59"/>
      <c r="N12" s="59"/>
      <c r="O12" s="59"/>
      <c r="P12" s="59"/>
    </row>
    <row r="13" spans="3:17" x14ac:dyDescent="0.35">
      <c r="C13" s="56"/>
      <c r="D13" s="57"/>
      <c r="E13" s="57"/>
      <c r="F13" s="57"/>
      <c r="G13" s="57"/>
      <c r="H13" s="57"/>
      <c r="I13" s="58"/>
      <c r="K13" s="56"/>
      <c r="L13" s="59"/>
      <c r="M13" s="59"/>
      <c r="N13" s="59"/>
      <c r="O13" s="59"/>
      <c r="P13" s="59"/>
    </row>
    <row r="14" spans="3:17" x14ac:dyDescent="0.35">
      <c r="C14" s="56"/>
      <c r="D14" s="57"/>
      <c r="E14" s="57"/>
      <c r="F14" s="57"/>
      <c r="G14" s="57"/>
      <c r="H14" s="57"/>
      <c r="I14" s="58"/>
      <c r="K14" s="56"/>
      <c r="L14" s="59"/>
      <c r="M14" s="59"/>
      <c r="N14" s="59"/>
      <c r="O14" s="59"/>
      <c r="P14" s="59"/>
    </row>
    <row r="15" spans="3:17" x14ac:dyDescent="0.35">
      <c r="C15" s="56"/>
      <c r="D15" s="57"/>
      <c r="E15" s="57"/>
      <c r="F15" s="57"/>
      <c r="G15" s="57"/>
      <c r="H15" s="57"/>
      <c r="I15" s="58"/>
      <c r="K15" s="56"/>
      <c r="L15" s="60"/>
      <c r="M15" s="60"/>
      <c r="N15" s="60"/>
      <c r="O15" s="60"/>
      <c r="P15" s="60"/>
      <c r="Q15" s="61"/>
    </row>
    <row r="16" spans="3:17" x14ac:dyDescent="0.35">
      <c r="C16" s="56"/>
      <c r="D16" s="57"/>
      <c r="E16" s="57"/>
      <c r="F16" s="57"/>
      <c r="G16" s="57"/>
      <c r="H16" s="57"/>
      <c r="I16" s="58"/>
      <c r="K16" s="56"/>
      <c r="L16" s="60"/>
      <c r="M16" s="60"/>
      <c r="N16" s="60"/>
      <c r="O16" s="60"/>
      <c r="P16" s="60"/>
      <c r="Q16" s="61"/>
    </row>
    <row r="17" spans="3:17" x14ac:dyDescent="0.35">
      <c r="C17" s="56"/>
      <c r="D17" s="57"/>
      <c r="E17" s="57"/>
      <c r="F17" s="57"/>
      <c r="G17" s="57"/>
      <c r="H17" s="57"/>
      <c r="I17" s="58"/>
      <c r="K17" s="56"/>
      <c r="L17" s="60"/>
      <c r="M17" s="60"/>
      <c r="N17" s="60"/>
      <c r="O17" s="60"/>
      <c r="P17" s="60"/>
      <c r="Q17" s="61"/>
    </row>
    <row r="18" spans="3:17" x14ac:dyDescent="0.35">
      <c r="C18" s="56"/>
      <c r="D18" s="57"/>
      <c r="E18" s="57"/>
      <c r="F18" s="57"/>
      <c r="G18" s="57"/>
      <c r="H18" s="57"/>
      <c r="I18" s="58"/>
      <c r="K18" s="56"/>
      <c r="L18" s="60"/>
      <c r="M18" s="60"/>
      <c r="N18" s="60"/>
      <c r="O18" s="60"/>
      <c r="P18" s="60"/>
      <c r="Q18" s="61"/>
    </row>
    <row r="19" spans="3:17" x14ac:dyDescent="0.35">
      <c r="C19" s="56"/>
      <c r="D19" s="57"/>
      <c r="E19" s="57"/>
      <c r="F19" s="57"/>
      <c r="G19" s="57"/>
      <c r="H19" s="57"/>
      <c r="I19" s="58"/>
      <c r="K19" s="56"/>
      <c r="L19" s="60"/>
      <c r="M19" s="60"/>
      <c r="N19" s="60"/>
      <c r="O19" s="60"/>
      <c r="P19" s="60"/>
      <c r="Q19" s="61"/>
    </row>
    <row r="20" spans="3:17" x14ac:dyDescent="0.35">
      <c r="C20" s="56"/>
      <c r="D20" s="57"/>
      <c r="E20" s="57"/>
      <c r="F20" s="57"/>
      <c r="G20" s="57"/>
      <c r="H20" s="57"/>
      <c r="I20" s="58"/>
      <c r="K20" s="56"/>
      <c r="L20" s="60"/>
      <c r="M20" s="60"/>
      <c r="N20" s="60"/>
      <c r="O20" s="60"/>
      <c r="P20" s="60"/>
      <c r="Q20" s="61"/>
    </row>
    <row r="21" spans="3:17" x14ac:dyDescent="0.35">
      <c r="C21" s="56"/>
      <c r="D21" s="57"/>
      <c r="E21" s="57"/>
      <c r="F21" s="57"/>
      <c r="G21" s="57"/>
      <c r="H21" s="57"/>
      <c r="I21" s="58"/>
      <c r="K21" s="56"/>
      <c r="L21" s="60"/>
      <c r="M21" s="60"/>
      <c r="N21" s="60"/>
      <c r="O21" s="60"/>
      <c r="P21" s="60"/>
      <c r="Q21" s="61"/>
    </row>
    <row r="22" spans="3:17" x14ac:dyDescent="0.35">
      <c r="C22" s="56"/>
      <c r="D22" s="57"/>
      <c r="E22" s="57"/>
      <c r="F22" s="57"/>
      <c r="G22" s="57"/>
      <c r="H22" s="57"/>
      <c r="I22" s="58"/>
      <c r="K22" s="56"/>
      <c r="L22" s="60"/>
      <c r="M22" s="60"/>
      <c r="N22" s="60"/>
      <c r="O22" s="60"/>
      <c r="P22" s="60"/>
      <c r="Q22" s="61"/>
    </row>
    <row r="23" spans="3:17" x14ac:dyDescent="0.35">
      <c r="C23" s="56"/>
      <c r="D23" s="57"/>
      <c r="E23" s="57"/>
      <c r="F23" s="57"/>
      <c r="G23" s="57"/>
      <c r="H23" s="57"/>
      <c r="I23" s="58"/>
      <c r="K23" s="56"/>
      <c r="L23" s="60"/>
      <c r="M23" s="60"/>
      <c r="N23" s="60"/>
      <c r="O23" s="60"/>
      <c r="P23" s="60"/>
      <c r="Q23" s="61"/>
    </row>
    <row r="24" spans="3:17" x14ac:dyDescent="0.35">
      <c r="C24" s="56"/>
      <c r="D24" s="57"/>
      <c r="E24" s="57"/>
      <c r="F24" s="57"/>
      <c r="G24" s="57"/>
      <c r="H24" s="57"/>
      <c r="I24" s="58"/>
      <c r="K24" s="56"/>
      <c r="L24" s="60"/>
      <c r="M24" s="60"/>
      <c r="N24" s="60"/>
      <c r="O24" s="60"/>
      <c r="P24" s="60"/>
      <c r="Q24" s="61"/>
    </row>
    <row r="25" spans="3:17" x14ac:dyDescent="0.35">
      <c r="C25" s="56"/>
      <c r="D25" s="57"/>
      <c r="E25" s="57"/>
      <c r="F25" s="57"/>
      <c r="G25" s="57"/>
      <c r="H25" s="57"/>
      <c r="I25" s="58"/>
      <c r="K25" s="56"/>
      <c r="L25" s="60"/>
      <c r="M25" s="60"/>
      <c r="N25" s="60"/>
      <c r="O25" s="60"/>
      <c r="P25" s="60"/>
      <c r="Q25" s="61"/>
    </row>
    <row r="26" spans="3:17" x14ac:dyDescent="0.35">
      <c r="C26" s="56"/>
      <c r="D26" s="57"/>
      <c r="E26" s="57"/>
      <c r="F26" s="57"/>
      <c r="G26" s="57"/>
      <c r="H26" s="57"/>
      <c r="I26" s="58"/>
      <c r="K26" s="56"/>
      <c r="L26" s="60"/>
      <c r="M26" s="60"/>
      <c r="N26" s="60"/>
      <c r="O26" s="60"/>
      <c r="P26" s="60"/>
      <c r="Q26" s="61"/>
    </row>
    <row r="27" spans="3:17" x14ac:dyDescent="0.35">
      <c r="C27" s="56"/>
      <c r="D27" s="57"/>
      <c r="E27" s="57"/>
      <c r="F27" s="57"/>
      <c r="G27" s="57"/>
      <c r="H27" s="57"/>
      <c r="I27" s="58"/>
      <c r="K27" s="56"/>
      <c r="L27" s="60"/>
      <c r="M27" s="60"/>
      <c r="N27" s="60"/>
      <c r="O27" s="60"/>
      <c r="P27" s="60"/>
      <c r="Q27" s="61"/>
    </row>
    <row r="28" spans="3:17" x14ac:dyDescent="0.35">
      <c r="C28" s="56"/>
      <c r="D28" s="57"/>
      <c r="E28" s="57"/>
      <c r="F28" s="57"/>
      <c r="G28" s="57"/>
      <c r="H28" s="57"/>
      <c r="I28" s="58"/>
      <c r="K28" s="56"/>
      <c r="L28" s="60"/>
      <c r="M28" s="60"/>
      <c r="N28" s="60"/>
      <c r="O28" s="60"/>
      <c r="P28" s="60"/>
      <c r="Q28" s="61"/>
    </row>
    <row r="29" spans="3:17" x14ac:dyDescent="0.35">
      <c r="C29" s="56"/>
      <c r="D29" s="57"/>
      <c r="E29" s="57"/>
      <c r="F29" s="57"/>
      <c r="G29" s="57"/>
      <c r="H29" s="57"/>
      <c r="I29" s="58"/>
      <c r="K29" s="56"/>
      <c r="L29" s="60"/>
      <c r="M29" s="60"/>
      <c r="N29" s="60"/>
      <c r="O29" s="60"/>
      <c r="P29" s="60"/>
      <c r="Q29" s="61"/>
    </row>
    <row r="30" spans="3:17" x14ac:dyDescent="0.35">
      <c r="C30" s="56"/>
      <c r="D30" s="57"/>
      <c r="E30" s="57"/>
      <c r="F30" s="57"/>
      <c r="G30" s="57"/>
      <c r="H30" s="57"/>
      <c r="I30" s="58"/>
      <c r="K30" s="56"/>
      <c r="L30" s="60"/>
      <c r="M30" s="60"/>
      <c r="N30" s="60"/>
      <c r="O30" s="60"/>
      <c r="P30" s="60"/>
      <c r="Q30" s="61"/>
    </row>
    <row r="31" spans="3:17" x14ac:dyDescent="0.35">
      <c r="C31" s="56"/>
      <c r="D31" s="57"/>
      <c r="E31" s="57"/>
      <c r="F31" s="57"/>
      <c r="G31" s="57"/>
      <c r="H31" s="57"/>
      <c r="I31" s="58"/>
      <c r="K31" s="56"/>
      <c r="L31" s="60"/>
      <c r="M31" s="60"/>
      <c r="N31" s="60"/>
      <c r="O31" s="60"/>
      <c r="P31" s="60"/>
      <c r="Q31" s="61"/>
    </row>
    <row r="32" spans="3:17" x14ac:dyDescent="0.35">
      <c r="C32" s="56"/>
      <c r="D32" s="57"/>
      <c r="E32" s="57"/>
      <c r="F32" s="57"/>
      <c r="G32" s="57"/>
      <c r="H32" s="57"/>
      <c r="I32" s="58"/>
      <c r="K32" s="56"/>
      <c r="L32" s="60"/>
      <c r="M32" s="60"/>
      <c r="N32" s="60"/>
      <c r="O32" s="60"/>
      <c r="P32" s="60"/>
      <c r="Q32" s="61"/>
    </row>
    <row r="33" spans="3:17" x14ac:dyDescent="0.35">
      <c r="C33" s="56"/>
      <c r="D33" s="57"/>
      <c r="E33" s="57"/>
      <c r="F33" s="57"/>
      <c r="G33" s="57"/>
      <c r="H33" s="57"/>
      <c r="I33" s="58"/>
      <c r="K33" s="56"/>
      <c r="L33" s="60"/>
      <c r="M33" s="60"/>
      <c r="N33" s="60"/>
      <c r="O33" s="60"/>
      <c r="P33" s="60"/>
      <c r="Q33" s="61"/>
    </row>
    <row r="34" spans="3:17" x14ac:dyDescent="0.35">
      <c r="C34" s="56"/>
      <c r="D34" s="57"/>
      <c r="E34" s="57"/>
      <c r="F34" s="57"/>
      <c r="G34" s="57"/>
      <c r="H34" s="57"/>
      <c r="I34" s="58"/>
      <c r="K34" s="56"/>
      <c r="L34" s="60"/>
      <c r="M34" s="60"/>
      <c r="N34" s="60"/>
      <c r="O34" s="60"/>
      <c r="P34" s="60"/>
      <c r="Q34" s="61"/>
    </row>
    <row r="35" spans="3:17" x14ac:dyDescent="0.35">
      <c r="C35" s="56"/>
      <c r="D35" s="57"/>
      <c r="E35" s="57"/>
      <c r="F35" s="57"/>
      <c r="G35" s="57"/>
      <c r="H35" s="57"/>
      <c r="I35" s="58"/>
      <c r="K35" s="56"/>
      <c r="L35" s="60"/>
      <c r="M35" s="60"/>
      <c r="N35" s="60"/>
      <c r="O35" s="60"/>
      <c r="P35" s="60"/>
      <c r="Q35" s="61"/>
    </row>
    <row r="36" spans="3:17" x14ac:dyDescent="0.35">
      <c r="C36" s="56"/>
      <c r="D36" s="57"/>
      <c r="E36" s="57"/>
      <c r="F36" s="57"/>
      <c r="G36" s="57"/>
      <c r="H36" s="57"/>
      <c r="I36" s="58"/>
      <c r="K36" s="56"/>
      <c r="L36" s="60"/>
      <c r="M36" s="60"/>
      <c r="N36" s="60"/>
      <c r="O36" s="60"/>
      <c r="P36" s="60"/>
      <c r="Q36" s="61"/>
    </row>
    <row r="37" spans="3:17" x14ac:dyDescent="0.35">
      <c r="C37" s="56"/>
      <c r="D37" s="57"/>
      <c r="E37" s="57"/>
      <c r="F37" s="57"/>
      <c r="G37" s="57"/>
      <c r="H37" s="57"/>
      <c r="I37" s="58"/>
      <c r="K37" s="56"/>
      <c r="L37" s="60"/>
      <c r="M37" s="60"/>
      <c r="N37" s="60"/>
      <c r="O37" s="60"/>
      <c r="P37" s="60"/>
      <c r="Q37" s="61"/>
    </row>
    <row r="38" spans="3:17" x14ac:dyDescent="0.35">
      <c r="C38" s="56"/>
      <c r="D38" s="57"/>
      <c r="E38" s="57"/>
      <c r="F38" s="57"/>
      <c r="G38" s="57"/>
      <c r="H38" s="57"/>
      <c r="I38" s="58"/>
      <c r="K38" s="56"/>
      <c r="L38" s="60"/>
      <c r="M38" s="60"/>
      <c r="N38" s="60"/>
      <c r="O38" s="60"/>
      <c r="P38" s="60"/>
      <c r="Q38" s="61"/>
    </row>
    <row r="39" spans="3:17" x14ac:dyDescent="0.35">
      <c r="C39" s="56"/>
      <c r="D39" s="57"/>
      <c r="E39" s="57"/>
      <c r="F39" s="57"/>
      <c r="G39" s="57"/>
      <c r="H39" s="57"/>
      <c r="I39" s="58"/>
      <c r="K39" s="56"/>
      <c r="L39" s="60"/>
      <c r="M39" s="60"/>
      <c r="N39" s="60"/>
      <c r="O39" s="60"/>
      <c r="P39" s="60"/>
      <c r="Q39" s="61"/>
    </row>
    <row r="40" spans="3:17" x14ac:dyDescent="0.35">
      <c r="C40" s="56"/>
      <c r="D40" s="57"/>
      <c r="E40" s="57"/>
      <c r="F40" s="57"/>
      <c r="G40" s="57"/>
      <c r="H40" s="57"/>
      <c r="I40" s="58"/>
      <c r="K40" s="56"/>
      <c r="L40" s="60"/>
      <c r="M40" s="60"/>
      <c r="N40" s="60"/>
      <c r="O40" s="60"/>
      <c r="P40" s="60"/>
      <c r="Q40" s="61"/>
    </row>
    <row r="41" spans="3:17" x14ac:dyDescent="0.35">
      <c r="C41" s="56"/>
      <c r="D41" s="57"/>
      <c r="E41" s="57"/>
      <c r="F41" s="57"/>
      <c r="G41" s="57"/>
      <c r="H41" s="57"/>
      <c r="I41" s="58"/>
      <c r="K41" s="56"/>
      <c r="L41" s="60"/>
      <c r="M41" s="60"/>
      <c r="N41" s="60"/>
      <c r="O41" s="60"/>
      <c r="P41" s="60"/>
      <c r="Q41" s="61"/>
    </row>
    <row r="42" spans="3:17" x14ac:dyDescent="0.35">
      <c r="C42" s="56"/>
      <c r="D42" s="57"/>
      <c r="E42" s="57"/>
      <c r="F42" s="57"/>
      <c r="G42" s="57"/>
      <c r="H42" s="57"/>
      <c r="I42" s="58"/>
      <c r="K42" s="56"/>
      <c r="L42" s="60"/>
      <c r="M42" s="60"/>
      <c r="N42" s="60"/>
      <c r="O42" s="60"/>
      <c r="P42" s="60"/>
      <c r="Q42" s="61"/>
    </row>
    <row r="43" spans="3:17" x14ac:dyDescent="0.35">
      <c r="C43" s="56"/>
      <c r="D43" s="57"/>
      <c r="E43" s="57"/>
      <c r="F43" s="57"/>
      <c r="G43" s="57"/>
      <c r="H43" s="57"/>
      <c r="I43" s="58"/>
      <c r="K43" s="56"/>
      <c r="L43" s="60"/>
      <c r="M43" s="60"/>
      <c r="N43" s="60"/>
      <c r="O43" s="60"/>
      <c r="P43" s="60"/>
      <c r="Q43" s="61"/>
    </row>
    <row r="44" spans="3:17" x14ac:dyDescent="0.35">
      <c r="C44" s="56"/>
      <c r="D44" s="57"/>
      <c r="E44" s="57"/>
      <c r="F44" s="57"/>
      <c r="G44" s="57"/>
      <c r="H44" s="57"/>
      <c r="I44" s="58"/>
      <c r="K44" s="56"/>
      <c r="L44" s="60"/>
      <c r="M44" s="60"/>
      <c r="N44" s="60"/>
      <c r="O44" s="60"/>
      <c r="P44" s="60"/>
      <c r="Q44" s="61"/>
    </row>
    <row r="45" spans="3:17" x14ac:dyDescent="0.35">
      <c r="C45" s="56"/>
      <c r="D45" s="57"/>
      <c r="E45" s="57"/>
      <c r="F45" s="57"/>
      <c r="G45" s="57"/>
      <c r="H45" s="57"/>
      <c r="I45" s="58"/>
      <c r="K45" s="56"/>
      <c r="L45" s="60"/>
      <c r="M45" s="60"/>
      <c r="N45" s="60"/>
      <c r="O45" s="60"/>
      <c r="P45" s="60"/>
      <c r="Q45" s="61"/>
    </row>
    <row r="46" spans="3:17" x14ac:dyDescent="0.35">
      <c r="C46" s="56"/>
      <c r="D46" s="57"/>
      <c r="E46" s="57"/>
      <c r="F46" s="57"/>
      <c r="G46" s="57"/>
      <c r="H46" s="57"/>
      <c r="I46" s="58"/>
      <c r="K46" s="56"/>
      <c r="L46" s="60"/>
      <c r="M46" s="60"/>
      <c r="N46" s="60"/>
      <c r="O46" s="60"/>
      <c r="P46" s="60"/>
      <c r="Q46" s="61"/>
    </row>
    <row r="47" spans="3:17" x14ac:dyDescent="0.35">
      <c r="C47" s="56"/>
      <c r="D47" s="57"/>
      <c r="E47" s="57"/>
      <c r="F47" s="57"/>
      <c r="G47" s="57"/>
      <c r="H47" s="57"/>
      <c r="I47" s="58"/>
      <c r="K47" s="56"/>
      <c r="L47" s="60"/>
      <c r="M47" s="60"/>
      <c r="N47" s="60"/>
      <c r="O47" s="60"/>
      <c r="P47" s="60"/>
      <c r="Q47" s="61"/>
    </row>
    <row r="48" spans="3:17" x14ac:dyDescent="0.35">
      <c r="C48" s="56"/>
      <c r="D48" s="57"/>
      <c r="E48" s="57"/>
      <c r="F48" s="57"/>
      <c r="G48" s="57"/>
      <c r="H48" s="57"/>
      <c r="I48" s="58"/>
      <c r="K48" s="56"/>
      <c r="L48" s="60"/>
      <c r="M48" s="60"/>
      <c r="N48" s="60"/>
      <c r="O48" s="60"/>
      <c r="P48" s="60"/>
      <c r="Q48" s="61"/>
    </row>
    <row r="49" spans="3:17" x14ac:dyDescent="0.35">
      <c r="C49" s="56"/>
      <c r="D49" s="57"/>
      <c r="E49" s="57"/>
      <c r="F49" s="57"/>
      <c r="G49" s="57"/>
      <c r="H49" s="57"/>
      <c r="I49" s="58"/>
      <c r="K49" s="56"/>
      <c r="L49" s="60"/>
      <c r="M49" s="60"/>
      <c r="N49" s="60"/>
      <c r="O49" s="60"/>
      <c r="P49" s="60"/>
      <c r="Q49" s="61"/>
    </row>
    <row r="50" spans="3:17" x14ac:dyDescent="0.35">
      <c r="C50" s="56"/>
      <c r="D50" s="57"/>
      <c r="E50" s="57"/>
      <c r="F50" s="57"/>
      <c r="G50" s="57"/>
      <c r="H50" s="57"/>
      <c r="I50" s="58"/>
      <c r="K50" s="56"/>
      <c r="L50" s="60"/>
      <c r="M50" s="60"/>
      <c r="N50" s="60"/>
      <c r="O50" s="60"/>
      <c r="P50" s="60"/>
      <c r="Q50" s="61"/>
    </row>
    <row r="51" spans="3:17" x14ac:dyDescent="0.35">
      <c r="C51" s="56"/>
      <c r="D51" s="57"/>
      <c r="E51" s="57"/>
      <c r="F51" s="57"/>
      <c r="G51" s="57"/>
      <c r="H51" s="57"/>
      <c r="I51" s="58"/>
      <c r="K51" s="56"/>
      <c r="L51" s="60"/>
      <c r="M51" s="60"/>
      <c r="N51" s="60"/>
      <c r="O51" s="60"/>
      <c r="P51" s="60"/>
      <c r="Q51" s="61"/>
    </row>
    <row r="52" spans="3:17" x14ac:dyDescent="0.35">
      <c r="C52" s="56"/>
      <c r="D52" s="57"/>
      <c r="E52" s="57"/>
      <c r="F52" s="57"/>
      <c r="G52" s="57"/>
      <c r="H52" s="57"/>
      <c r="I52" s="58"/>
      <c r="K52" s="56"/>
      <c r="L52" s="60"/>
      <c r="M52" s="60"/>
      <c r="N52" s="60"/>
      <c r="O52" s="60"/>
      <c r="P52" s="60"/>
      <c r="Q52" s="61"/>
    </row>
    <row r="53" spans="3:17" x14ac:dyDescent="0.35">
      <c r="C53" s="56"/>
      <c r="D53" s="57"/>
      <c r="E53" s="57"/>
      <c r="F53" s="57"/>
      <c r="G53" s="57"/>
      <c r="H53" s="57"/>
      <c r="I53" s="58"/>
      <c r="K53" s="56"/>
      <c r="L53" s="60"/>
      <c r="M53" s="60"/>
      <c r="N53" s="60"/>
      <c r="O53" s="60"/>
      <c r="P53" s="60"/>
      <c r="Q53" s="61"/>
    </row>
    <row r="54" spans="3:17" x14ac:dyDescent="0.35">
      <c r="C54" s="56"/>
      <c r="D54" s="57"/>
      <c r="E54" s="57"/>
      <c r="F54" s="57"/>
      <c r="G54" s="57"/>
      <c r="H54" s="57"/>
      <c r="I54" s="58"/>
      <c r="K54" s="56"/>
      <c r="L54" s="60"/>
      <c r="M54" s="60"/>
      <c r="N54" s="60"/>
      <c r="O54" s="60"/>
      <c r="P54" s="60"/>
      <c r="Q54" s="61"/>
    </row>
    <row r="55" spans="3:17" x14ac:dyDescent="0.35">
      <c r="C55" s="56"/>
      <c r="D55" s="57"/>
      <c r="E55" s="57"/>
      <c r="F55" s="57"/>
      <c r="G55" s="57"/>
      <c r="H55" s="57"/>
      <c r="I55" s="58"/>
      <c r="K55" s="56"/>
      <c r="L55" s="60"/>
      <c r="M55" s="60"/>
      <c r="N55" s="60"/>
      <c r="O55" s="60"/>
      <c r="P55" s="60"/>
      <c r="Q55" s="61"/>
    </row>
    <row r="56" spans="3:17" x14ac:dyDescent="0.35">
      <c r="C56" s="56"/>
      <c r="D56" s="57"/>
      <c r="E56" s="57"/>
      <c r="F56" s="57"/>
      <c r="G56" s="57"/>
      <c r="H56" s="57"/>
      <c r="I56" s="58"/>
      <c r="K56" s="56"/>
      <c r="L56" s="60"/>
      <c r="M56" s="60"/>
      <c r="N56" s="60"/>
      <c r="O56" s="60"/>
      <c r="P56" s="60"/>
      <c r="Q56" s="61"/>
    </row>
    <row r="57" spans="3:17" x14ac:dyDescent="0.35">
      <c r="C57" s="56"/>
      <c r="D57" s="57"/>
      <c r="E57" s="57"/>
      <c r="F57" s="57"/>
      <c r="G57" s="57"/>
      <c r="H57" s="57"/>
      <c r="I57" s="58"/>
      <c r="K57" s="56"/>
      <c r="L57" s="60"/>
      <c r="M57" s="60"/>
      <c r="N57" s="60"/>
      <c r="O57" s="60"/>
      <c r="P57" s="60"/>
      <c r="Q57" s="61"/>
    </row>
    <row r="58" spans="3:17" x14ac:dyDescent="0.35">
      <c r="C58" s="56"/>
      <c r="D58" s="57"/>
      <c r="E58" s="57"/>
      <c r="F58" s="57"/>
      <c r="G58" s="57"/>
      <c r="H58" s="57"/>
      <c r="I58" s="58"/>
      <c r="K58" s="56"/>
      <c r="L58" s="60"/>
      <c r="M58" s="60"/>
      <c r="N58" s="60"/>
      <c r="O58" s="60"/>
      <c r="P58" s="60"/>
      <c r="Q58" s="61"/>
    </row>
    <row r="59" spans="3:17" x14ac:dyDescent="0.35">
      <c r="C59" s="56"/>
      <c r="D59" s="57"/>
      <c r="E59" s="57"/>
      <c r="F59" s="57"/>
      <c r="G59" s="57"/>
      <c r="H59" s="57"/>
      <c r="I59" s="58"/>
      <c r="K59" s="56"/>
      <c r="L59" s="60"/>
      <c r="M59" s="60"/>
      <c r="N59" s="60"/>
      <c r="O59" s="60"/>
      <c r="P59" s="60"/>
      <c r="Q59" s="61"/>
    </row>
    <row r="60" spans="3:17" x14ac:dyDescent="0.35">
      <c r="C60" s="56"/>
      <c r="D60" s="57"/>
      <c r="E60" s="57"/>
      <c r="F60" s="57"/>
      <c r="G60" s="57"/>
      <c r="H60" s="57"/>
      <c r="I60" s="58"/>
      <c r="K60" s="56"/>
      <c r="L60" s="60"/>
      <c r="M60" s="60"/>
      <c r="N60" s="60"/>
      <c r="O60" s="60"/>
      <c r="P60" s="60"/>
      <c r="Q60" s="61"/>
    </row>
    <row r="61" spans="3:17" x14ac:dyDescent="0.35">
      <c r="C61" s="56"/>
      <c r="D61" s="57"/>
      <c r="E61" s="57"/>
      <c r="F61" s="57"/>
      <c r="G61" s="57"/>
      <c r="H61" s="57"/>
      <c r="I61" s="58"/>
      <c r="K61" s="56"/>
      <c r="L61" s="60"/>
      <c r="M61" s="60"/>
      <c r="N61" s="60"/>
      <c r="O61" s="60"/>
      <c r="P61" s="60"/>
      <c r="Q61" s="61"/>
    </row>
    <row r="62" spans="3:17" x14ac:dyDescent="0.35">
      <c r="C62" s="56"/>
      <c r="D62" s="57"/>
      <c r="E62" s="57"/>
      <c r="F62" s="57"/>
      <c r="G62" s="57"/>
      <c r="H62" s="57"/>
      <c r="I62" s="58"/>
      <c r="K62" s="56"/>
      <c r="L62" s="60"/>
      <c r="M62" s="60"/>
      <c r="N62" s="60"/>
      <c r="O62" s="60"/>
      <c r="P62" s="60"/>
      <c r="Q62" s="61"/>
    </row>
    <row r="63" spans="3:17" x14ac:dyDescent="0.35">
      <c r="C63" s="56"/>
      <c r="D63" s="57"/>
      <c r="E63" s="57"/>
      <c r="F63" s="57"/>
      <c r="G63" s="57"/>
      <c r="H63" s="57"/>
      <c r="I63" s="58"/>
      <c r="K63" s="56"/>
      <c r="L63" s="60"/>
      <c r="M63" s="60"/>
      <c r="N63" s="60"/>
      <c r="O63" s="60"/>
      <c r="P63" s="60"/>
      <c r="Q63" s="61"/>
    </row>
    <row r="64" spans="3:17" x14ac:dyDescent="0.35">
      <c r="C64" s="56"/>
      <c r="D64" s="57"/>
      <c r="E64" s="57"/>
      <c r="F64" s="57"/>
      <c r="G64" s="57"/>
      <c r="H64" s="57"/>
      <c r="I64" s="58"/>
      <c r="K64" s="56"/>
      <c r="L64" s="60"/>
      <c r="M64" s="60"/>
      <c r="N64" s="60"/>
      <c r="O64" s="60"/>
      <c r="P64" s="60"/>
      <c r="Q64" s="61"/>
    </row>
    <row r="65" spans="3:17" x14ac:dyDescent="0.35">
      <c r="C65" s="56"/>
      <c r="D65" s="57"/>
      <c r="E65" s="57"/>
      <c r="F65" s="57"/>
      <c r="G65" s="57"/>
      <c r="H65" s="57"/>
      <c r="I65" s="58"/>
      <c r="K65" s="56"/>
      <c r="L65" s="60"/>
      <c r="M65" s="60"/>
      <c r="N65" s="60"/>
      <c r="O65" s="60"/>
      <c r="P65" s="60"/>
      <c r="Q65" s="61"/>
    </row>
    <row r="66" spans="3:17" x14ac:dyDescent="0.35">
      <c r="C66" s="56"/>
      <c r="D66" s="57"/>
      <c r="E66" s="57"/>
      <c r="F66" s="57"/>
      <c r="G66" s="57"/>
      <c r="H66" s="57"/>
      <c r="I66" s="58"/>
      <c r="K66" s="56"/>
      <c r="L66" s="60"/>
      <c r="M66" s="60"/>
      <c r="N66" s="60"/>
      <c r="O66" s="60"/>
      <c r="P66" s="60"/>
      <c r="Q66" s="61"/>
    </row>
    <row r="67" spans="3:17" x14ac:dyDescent="0.35">
      <c r="C67" s="56"/>
      <c r="D67" s="57"/>
      <c r="E67" s="57"/>
      <c r="F67" s="57"/>
      <c r="G67" s="57"/>
      <c r="H67" s="57"/>
      <c r="I67" s="58"/>
      <c r="K67" s="56"/>
      <c r="L67" s="60"/>
      <c r="M67" s="60"/>
      <c r="N67" s="60"/>
      <c r="O67" s="60"/>
      <c r="P67" s="60"/>
      <c r="Q67" s="61"/>
    </row>
    <row r="68" spans="3:17" x14ac:dyDescent="0.35">
      <c r="C68" s="56"/>
      <c r="D68" s="57"/>
      <c r="E68" s="57"/>
      <c r="F68" s="57"/>
      <c r="G68" s="57"/>
      <c r="H68" s="57"/>
      <c r="I68" s="58"/>
      <c r="K68" s="56"/>
      <c r="L68" s="60"/>
      <c r="M68" s="60"/>
      <c r="N68" s="60"/>
      <c r="O68" s="60"/>
      <c r="P68" s="60"/>
      <c r="Q68" s="61"/>
    </row>
    <row r="69" spans="3:17" x14ac:dyDescent="0.35">
      <c r="C69" s="56"/>
      <c r="D69" s="57"/>
      <c r="E69" s="57"/>
      <c r="F69" s="57"/>
      <c r="G69" s="57"/>
      <c r="H69" s="57"/>
      <c r="I69" s="58"/>
      <c r="K69" s="56"/>
      <c r="L69" s="60"/>
      <c r="M69" s="60"/>
      <c r="N69" s="60"/>
      <c r="O69" s="60"/>
      <c r="P69" s="60"/>
      <c r="Q69" s="61"/>
    </row>
    <row r="70" spans="3:17" x14ac:dyDescent="0.35">
      <c r="C70" s="56"/>
      <c r="D70" s="57"/>
      <c r="E70" s="57"/>
      <c r="F70" s="57"/>
      <c r="G70" s="57"/>
      <c r="H70" s="57"/>
      <c r="I70" s="58"/>
      <c r="K70" s="56"/>
      <c r="L70" s="60"/>
      <c r="M70" s="60"/>
      <c r="N70" s="60"/>
      <c r="O70" s="60"/>
      <c r="P70" s="60"/>
      <c r="Q70" s="61"/>
    </row>
    <row r="71" spans="3:17" x14ac:dyDescent="0.35">
      <c r="C71" s="56"/>
      <c r="D71" s="57"/>
      <c r="E71" s="57"/>
      <c r="F71" s="57"/>
      <c r="G71" s="57"/>
      <c r="H71" s="57"/>
      <c r="I71" s="58"/>
      <c r="K71" s="56"/>
      <c r="L71" s="60"/>
      <c r="M71" s="60"/>
      <c r="N71" s="60"/>
      <c r="O71" s="60"/>
      <c r="P71" s="60"/>
      <c r="Q71" s="61"/>
    </row>
    <row r="72" spans="3:17" x14ac:dyDescent="0.35">
      <c r="C72" s="56"/>
      <c r="D72" s="57"/>
      <c r="E72" s="57"/>
      <c r="F72" s="57"/>
      <c r="G72" s="57"/>
      <c r="H72" s="57"/>
      <c r="I72" s="58"/>
      <c r="K72" s="56"/>
      <c r="L72" s="60"/>
      <c r="M72" s="60"/>
      <c r="N72" s="60"/>
      <c r="O72" s="60"/>
      <c r="P72" s="60"/>
      <c r="Q72" s="61"/>
    </row>
    <row r="73" spans="3:17" x14ac:dyDescent="0.35">
      <c r="C73" s="56"/>
      <c r="D73" s="57"/>
      <c r="E73" s="57"/>
      <c r="F73" s="57"/>
      <c r="G73" s="57"/>
      <c r="H73" s="57"/>
      <c r="I73" s="58"/>
      <c r="K73" s="56"/>
      <c r="L73" s="60"/>
      <c r="M73" s="60"/>
      <c r="N73" s="60"/>
      <c r="O73" s="60"/>
      <c r="P73" s="60"/>
      <c r="Q73" s="61"/>
    </row>
    <row r="74" spans="3:17" x14ac:dyDescent="0.35">
      <c r="C74" s="56"/>
      <c r="D74" s="57"/>
      <c r="E74" s="57"/>
      <c r="F74" s="57"/>
      <c r="G74" s="57"/>
      <c r="H74" s="57"/>
      <c r="I74" s="58"/>
      <c r="K74" s="56"/>
      <c r="L74" s="60"/>
      <c r="M74" s="60"/>
      <c r="N74" s="60"/>
      <c r="O74" s="60"/>
      <c r="P74" s="60"/>
      <c r="Q74" s="61"/>
    </row>
    <row r="75" spans="3:17" x14ac:dyDescent="0.35">
      <c r="C75" s="56"/>
      <c r="D75" s="57"/>
      <c r="E75" s="57"/>
      <c r="F75" s="57"/>
      <c r="G75" s="57"/>
      <c r="H75" s="57"/>
      <c r="I75" s="58"/>
      <c r="K75" s="56"/>
      <c r="L75" s="60"/>
      <c r="M75" s="60"/>
      <c r="N75" s="60"/>
      <c r="O75" s="60"/>
      <c r="P75" s="60"/>
      <c r="Q75" s="61"/>
    </row>
    <row r="76" spans="3:17" x14ac:dyDescent="0.35">
      <c r="C76" s="56"/>
      <c r="D76" s="57"/>
      <c r="E76" s="57"/>
      <c r="F76" s="57"/>
      <c r="G76" s="57"/>
      <c r="H76" s="57"/>
      <c r="I76" s="58"/>
      <c r="K76" s="56"/>
      <c r="L76" s="60"/>
      <c r="M76" s="60"/>
      <c r="N76" s="60"/>
      <c r="O76" s="60"/>
      <c r="P76" s="60"/>
      <c r="Q76" s="61"/>
    </row>
    <row r="77" spans="3:17" x14ac:dyDescent="0.35">
      <c r="C77" s="56"/>
      <c r="D77" s="57"/>
      <c r="E77" s="57"/>
      <c r="F77" s="57"/>
      <c r="G77" s="57"/>
      <c r="H77" s="57"/>
      <c r="I77" s="58"/>
      <c r="K77" s="56"/>
      <c r="L77" s="60"/>
      <c r="M77" s="60"/>
      <c r="N77" s="60"/>
      <c r="O77" s="60"/>
      <c r="P77" s="60"/>
      <c r="Q77" s="61"/>
    </row>
    <row r="78" spans="3:17" x14ac:dyDescent="0.35">
      <c r="C78" s="56"/>
      <c r="D78" s="57"/>
      <c r="E78" s="57"/>
      <c r="F78" s="57"/>
      <c r="G78" s="57"/>
      <c r="H78" s="57"/>
      <c r="I78" s="58"/>
      <c r="K78" s="56"/>
      <c r="L78" s="60"/>
      <c r="M78" s="60"/>
      <c r="N78" s="60"/>
      <c r="O78" s="60"/>
      <c r="P78" s="60"/>
      <c r="Q78" s="61"/>
    </row>
    <row r="79" spans="3:17" x14ac:dyDescent="0.35">
      <c r="C79" s="56"/>
      <c r="D79" s="57"/>
      <c r="E79" s="57"/>
      <c r="F79" s="57"/>
      <c r="G79" s="57"/>
      <c r="H79" s="57"/>
      <c r="I79" s="58"/>
      <c r="K79" s="56"/>
      <c r="L79" s="60"/>
      <c r="M79" s="60"/>
      <c r="N79" s="60"/>
      <c r="O79" s="60"/>
      <c r="P79" s="60"/>
      <c r="Q79" s="61"/>
    </row>
    <row r="80" spans="3:17" x14ac:dyDescent="0.35">
      <c r="C80" s="56"/>
      <c r="D80" s="57"/>
      <c r="E80" s="57"/>
      <c r="F80" s="57"/>
      <c r="G80" s="57"/>
      <c r="H80" s="57"/>
      <c r="I80" s="58"/>
      <c r="K80" s="56"/>
      <c r="L80" s="60"/>
      <c r="M80" s="60"/>
      <c r="N80" s="60"/>
      <c r="O80" s="60"/>
      <c r="P80" s="60"/>
      <c r="Q80" s="61"/>
    </row>
    <row r="81" spans="3:19" x14ac:dyDescent="0.35">
      <c r="C81" s="56"/>
      <c r="D81" s="57"/>
      <c r="E81" s="57"/>
      <c r="F81" s="57"/>
      <c r="G81" s="57"/>
      <c r="H81" s="57"/>
      <c r="I81" s="58"/>
      <c r="K81" s="56"/>
      <c r="L81" s="60"/>
      <c r="M81" s="60"/>
      <c r="N81" s="60"/>
      <c r="O81" s="60"/>
      <c r="P81" s="60"/>
      <c r="Q81" s="61"/>
    </row>
    <row r="82" spans="3:19" x14ac:dyDescent="0.35">
      <c r="C82" s="56"/>
      <c r="D82" s="57"/>
      <c r="E82" s="57"/>
      <c r="F82" s="57"/>
      <c r="G82" s="57"/>
      <c r="H82" s="57"/>
      <c r="I82" s="58"/>
      <c r="K82" s="56"/>
      <c r="L82" s="60"/>
      <c r="M82" s="60"/>
      <c r="N82" s="60"/>
      <c r="O82" s="60"/>
      <c r="P82" s="60"/>
      <c r="Q82" s="61"/>
    </row>
    <row r="83" spans="3:19" x14ac:dyDescent="0.35">
      <c r="C83" s="56"/>
      <c r="D83" s="57"/>
      <c r="E83" s="57"/>
      <c r="F83" s="57"/>
      <c r="G83" s="57"/>
      <c r="H83" s="57"/>
      <c r="I83" s="58"/>
      <c r="K83" s="56"/>
      <c r="L83" s="60"/>
      <c r="M83" s="60"/>
      <c r="N83" s="60"/>
      <c r="O83" s="60"/>
      <c r="P83" s="60"/>
      <c r="Q83" s="61"/>
    </row>
    <row r="84" spans="3:19" x14ac:dyDescent="0.35">
      <c r="C84" s="56"/>
      <c r="D84" s="57"/>
      <c r="E84" s="57"/>
      <c r="F84" s="57"/>
      <c r="G84" s="57"/>
      <c r="H84" s="57"/>
      <c r="I84" s="58"/>
      <c r="K84" s="56"/>
      <c r="L84" s="60"/>
      <c r="M84" s="60"/>
      <c r="N84" s="60"/>
      <c r="O84" s="60"/>
      <c r="P84" s="60"/>
      <c r="Q84" s="61"/>
    </row>
    <row r="85" spans="3:19" x14ac:dyDescent="0.35">
      <c r="C85" s="56"/>
      <c r="D85" s="62"/>
      <c r="E85" s="57"/>
      <c r="F85" s="57"/>
      <c r="G85" s="57"/>
      <c r="H85" s="57"/>
      <c r="I85" s="58"/>
      <c r="K85" s="56"/>
      <c r="L85" s="60"/>
      <c r="M85" s="60"/>
      <c r="N85" s="60"/>
      <c r="O85" s="60"/>
      <c r="P85" s="60"/>
      <c r="Q85" s="61"/>
    </row>
    <row r="86" spans="3:19" x14ac:dyDescent="0.35">
      <c r="C86" s="56"/>
      <c r="D86" s="57"/>
      <c r="E86" s="57"/>
      <c r="F86" s="57"/>
      <c r="G86" s="57"/>
      <c r="H86" s="57"/>
      <c r="I86" s="58"/>
      <c r="K86" s="56"/>
      <c r="L86" s="60"/>
      <c r="M86" s="60"/>
      <c r="N86" s="60"/>
      <c r="O86" s="60"/>
      <c r="P86" s="60"/>
      <c r="Q86" s="61"/>
    </row>
    <row r="87" spans="3:19" x14ac:dyDescent="0.35">
      <c r="C87" s="56"/>
      <c r="D87" s="57"/>
      <c r="E87" s="57"/>
      <c r="F87" s="57"/>
      <c r="G87" s="57"/>
      <c r="H87" s="57"/>
      <c r="I87" s="58"/>
      <c r="K87" s="56"/>
      <c r="L87" s="60"/>
      <c r="M87" s="60"/>
      <c r="N87" s="60"/>
      <c r="O87" s="60"/>
      <c r="P87" s="60"/>
      <c r="Q87" s="61"/>
    </row>
    <row r="88" spans="3:19" x14ac:dyDescent="0.35">
      <c r="C88" s="56"/>
      <c r="D88" s="57"/>
      <c r="E88" s="57"/>
      <c r="F88" s="57"/>
      <c r="G88" s="57"/>
      <c r="H88" s="57"/>
      <c r="I88" s="58"/>
      <c r="K88" s="56"/>
      <c r="L88" s="60"/>
      <c r="M88" s="60"/>
      <c r="N88" s="60"/>
      <c r="O88" s="60"/>
      <c r="P88" s="60"/>
      <c r="Q88" s="61"/>
    </row>
    <row r="89" spans="3:19" x14ac:dyDescent="0.35">
      <c r="C89" s="56"/>
      <c r="D89" s="57"/>
      <c r="E89" s="57"/>
      <c r="F89" s="57"/>
      <c r="G89" s="57"/>
      <c r="H89" s="57"/>
      <c r="I89" s="58"/>
      <c r="K89" s="56"/>
      <c r="L89" s="60"/>
      <c r="M89" s="60"/>
      <c r="N89" s="60"/>
      <c r="O89" s="60"/>
      <c r="P89" s="60"/>
      <c r="Q89" s="61"/>
    </row>
    <row r="90" spans="3:19" x14ac:dyDescent="0.35">
      <c r="C90" s="56"/>
      <c r="D90" s="57"/>
      <c r="E90" s="57"/>
      <c r="F90" s="57"/>
      <c r="G90" s="57"/>
      <c r="H90" s="57"/>
      <c r="I90" s="58"/>
      <c r="K90" s="56"/>
      <c r="L90" s="60"/>
      <c r="M90" s="60"/>
      <c r="N90" s="60"/>
      <c r="O90" s="60"/>
      <c r="P90" s="60"/>
      <c r="Q90" s="61"/>
    </row>
    <row r="91" spans="3:19" x14ac:dyDescent="0.35">
      <c r="C91" s="56"/>
      <c r="D91" s="57"/>
      <c r="E91" s="57"/>
      <c r="F91" s="57"/>
      <c r="G91" s="57"/>
      <c r="H91" s="57"/>
      <c r="I91" s="58"/>
      <c r="K91" s="56"/>
      <c r="L91" s="60"/>
      <c r="M91" s="60"/>
      <c r="N91" s="60"/>
      <c r="O91" s="60"/>
      <c r="P91" s="60"/>
      <c r="Q91" s="61"/>
    </row>
    <row r="92" spans="3:19" x14ac:dyDescent="0.35">
      <c r="C92" s="56"/>
      <c r="D92" s="57"/>
      <c r="E92" s="57"/>
      <c r="F92" s="57"/>
      <c r="G92" s="57"/>
      <c r="H92" s="57"/>
      <c r="I92" s="58"/>
      <c r="K92" s="56"/>
      <c r="L92" s="60"/>
      <c r="M92" s="60"/>
      <c r="N92" s="60"/>
      <c r="O92" s="60"/>
      <c r="P92" s="60"/>
      <c r="Q92" s="61"/>
    </row>
    <row r="93" spans="3:19" x14ac:dyDescent="0.35">
      <c r="C93" s="56"/>
      <c r="D93" s="57"/>
      <c r="E93" s="57"/>
      <c r="F93" s="57"/>
      <c r="G93" s="57"/>
      <c r="H93" s="57"/>
      <c r="I93" s="58"/>
      <c r="K93" s="56"/>
      <c r="L93" s="60"/>
      <c r="M93" s="60"/>
      <c r="N93" s="60"/>
      <c r="O93" s="60"/>
      <c r="P93" s="60"/>
      <c r="Q93" s="61"/>
    </row>
    <row r="94" spans="3:19" x14ac:dyDescent="0.35">
      <c r="C94" s="56"/>
      <c r="D94" s="57"/>
      <c r="E94" s="57"/>
      <c r="F94" s="57"/>
      <c r="G94" s="57"/>
      <c r="H94" s="57"/>
      <c r="I94" s="58"/>
      <c r="K94" s="56"/>
      <c r="L94" s="60"/>
      <c r="M94" s="60"/>
      <c r="N94" s="60"/>
      <c r="O94" s="60"/>
      <c r="P94" s="60"/>
      <c r="Q94" s="61"/>
    </row>
    <row r="95" spans="3:19" x14ac:dyDescent="0.35">
      <c r="C95" s="56"/>
      <c r="D95" s="63"/>
      <c r="E95" s="63"/>
      <c r="F95" s="63"/>
      <c r="G95" s="63"/>
      <c r="H95" s="63"/>
      <c r="I95" s="58"/>
      <c r="K95" s="56"/>
      <c r="L95" s="60"/>
      <c r="M95" s="60"/>
      <c r="N95" s="60"/>
      <c r="O95" s="60"/>
      <c r="P95" s="60"/>
      <c r="Q95" s="61"/>
      <c r="S95" s="64"/>
    </row>
    <row r="96" spans="3:19" x14ac:dyDescent="0.35">
      <c r="C96" s="65"/>
      <c r="D96" s="63"/>
      <c r="E96" s="63"/>
      <c r="F96" s="63"/>
      <c r="G96" s="63"/>
      <c r="H96" s="63"/>
      <c r="I96" s="58"/>
      <c r="K96" s="65"/>
      <c r="L96" s="60"/>
      <c r="M96" s="60"/>
      <c r="N96" s="60"/>
      <c r="O96" s="60"/>
      <c r="P96" s="60"/>
      <c r="Q96" s="61"/>
    </row>
    <row r="97" spans="3:16" x14ac:dyDescent="0.35">
      <c r="C97" s="56"/>
      <c r="D97" s="62"/>
      <c r="E97" s="62"/>
      <c r="F97" s="62"/>
      <c r="G97" s="62"/>
      <c r="H97" s="62"/>
      <c r="I97" s="58"/>
      <c r="K97" s="56"/>
      <c r="L97" s="60"/>
      <c r="M97" s="60"/>
      <c r="N97" s="60"/>
      <c r="O97" s="60"/>
      <c r="P97" s="60"/>
    </row>
    <row r="98" spans="3:16" x14ac:dyDescent="0.35">
      <c r="D98" s="58"/>
      <c r="E98" s="58"/>
      <c r="F98" s="58"/>
      <c r="G98" s="58"/>
      <c r="H98" s="58"/>
      <c r="I98" s="58"/>
    </row>
    <row r="99" spans="3:16" x14ac:dyDescent="0.35">
      <c r="D99" s="58"/>
      <c r="E99" s="58"/>
      <c r="F99" s="58"/>
      <c r="G99" s="58"/>
      <c r="H99" s="58"/>
      <c r="I99" s="58"/>
    </row>
    <row r="100" spans="3:16" x14ac:dyDescent="0.35">
      <c r="D100" s="58"/>
      <c r="E100" s="58"/>
      <c r="F100" s="58"/>
      <c r="G100" s="58"/>
      <c r="H100" s="58"/>
      <c r="I100" s="58"/>
    </row>
    <row r="101" spans="3:16" x14ac:dyDescent="0.35">
      <c r="D101" s="58"/>
      <c r="E101" s="58"/>
      <c r="F101" s="58"/>
      <c r="G101" s="58"/>
      <c r="H101" s="58"/>
      <c r="I101" s="58"/>
    </row>
    <row r="102" spans="3:16" x14ac:dyDescent="0.35">
      <c r="D102" s="58"/>
      <c r="E102" s="58"/>
      <c r="F102" s="58"/>
      <c r="G102" s="58"/>
      <c r="H102" s="58"/>
      <c r="I102" s="58"/>
    </row>
    <row r="109" spans="3:16" ht="15.5" x14ac:dyDescent="0.35">
      <c r="C109" s="66"/>
      <c r="D109" s="67" t="s">
        <v>86</v>
      </c>
      <c r="E109" s="67" t="s">
        <v>87</v>
      </c>
      <c r="F109" s="67" t="s">
        <v>88</v>
      </c>
      <c r="G109" s="67" t="s">
        <v>89</v>
      </c>
      <c r="H109" s="54" t="s">
        <v>90</v>
      </c>
      <c r="I109" s="53" t="s">
        <v>91</v>
      </c>
    </row>
    <row r="110" spans="3:16" ht="15.5" x14ac:dyDescent="0.35">
      <c r="C110" s="66" t="s">
        <v>93</v>
      </c>
      <c r="D110" s="144">
        <v>6.6749022917851786</v>
      </c>
      <c r="E110" s="144">
        <v>60.04571829023606</v>
      </c>
      <c r="F110" s="144">
        <v>7.4440085981412052</v>
      </c>
      <c r="G110" s="144">
        <v>9.2255645123870078</v>
      </c>
      <c r="H110" s="145">
        <v>7.9662289215091553</v>
      </c>
      <c r="I110" s="145">
        <v>8.8768221418205293</v>
      </c>
    </row>
    <row r="111" spans="3:16" ht="15.5" x14ac:dyDescent="0.35">
      <c r="C111" s="66" t="s">
        <v>92</v>
      </c>
      <c r="D111" s="144">
        <v>13.939864720691752</v>
      </c>
      <c r="E111" s="144">
        <v>7.6999864468979107</v>
      </c>
      <c r="F111" s="144">
        <v>-0.38222415019588674</v>
      </c>
      <c r="G111" s="144">
        <v>3.3826458850036323</v>
      </c>
      <c r="H111" s="145">
        <v>-3.3036739480808652</v>
      </c>
      <c r="I111" s="145">
        <v>10.77026622111239</v>
      </c>
    </row>
    <row r="112" spans="3:16" x14ac:dyDescent="0.35">
      <c r="C112" s="53" t="s">
        <v>79</v>
      </c>
      <c r="D112" s="145">
        <v>9.3534539261978864</v>
      </c>
      <c r="E112" s="145">
        <v>47.869290650316373</v>
      </c>
      <c r="F112" s="145">
        <v>5.7941062788775755</v>
      </c>
      <c r="G112" s="145">
        <v>8.7761330143304015</v>
      </c>
      <c r="H112" s="145">
        <v>7.5726254862089615</v>
      </c>
      <c r="I112" s="145">
        <v>10.406731844138051</v>
      </c>
    </row>
    <row r="117" spans="2:8" x14ac:dyDescent="0.35">
      <c r="C117" s="68"/>
      <c r="D117" s="68"/>
      <c r="E117" s="68"/>
      <c r="F117" s="68"/>
      <c r="G117" s="68"/>
      <c r="H117" s="68"/>
    </row>
    <row r="118" spans="2:8" x14ac:dyDescent="0.35">
      <c r="C118" s="68"/>
      <c r="D118" s="68"/>
      <c r="E118" s="68"/>
      <c r="F118" s="68"/>
      <c r="G118" s="68"/>
      <c r="H118" s="68"/>
    </row>
    <row r="120" spans="2:8" ht="15.5" x14ac:dyDescent="0.35">
      <c r="B120" s="66"/>
      <c r="C120" s="66"/>
      <c r="D120" s="66"/>
      <c r="E120" s="66"/>
      <c r="F120" s="66"/>
      <c r="G120" s="66"/>
      <c r="H120" s="66"/>
    </row>
    <row r="121" spans="2:8" ht="15.5" x14ac:dyDescent="0.35">
      <c r="B121" s="66"/>
      <c r="C121" s="69"/>
      <c r="D121" s="69"/>
      <c r="E121" s="69"/>
      <c r="F121" s="69"/>
      <c r="G121" s="69"/>
      <c r="H121" s="69"/>
    </row>
    <row r="122" spans="2:8" ht="15.5" x14ac:dyDescent="0.35">
      <c r="B122" s="66"/>
      <c r="C122" s="69"/>
      <c r="D122" s="69"/>
      <c r="E122" s="69"/>
      <c r="F122" s="69"/>
      <c r="G122" s="69"/>
      <c r="H122" s="69"/>
    </row>
    <row r="123" spans="2:8" ht="15.5" x14ac:dyDescent="0.35">
      <c r="B123" s="66"/>
      <c r="C123" s="69"/>
      <c r="D123" s="69"/>
      <c r="E123" s="69"/>
      <c r="F123" s="69"/>
      <c r="G123" s="69"/>
      <c r="H123" s="69"/>
    </row>
    <row r="124" spans="2:8" ht="15.5" x14ac:dyDescent="0.35">
      <c r="B124" s="66"/>
      <c r="C124" s="69"/>
      <c r="D124" s="69"/>
      <c r="E124" s="69"/>
      <c r="F124" s="69"/>
      <c r="G124" s="69"/>
      <c r="H124" s="69"/>
    </row>
  </sheetData>
  <mergeCells count="2">
    <mergeCell ref="D1:H1"/>
    <mergeCell ref="L1:P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D6424-FEF9-4798-BB49-0FED5637F9A5}">
  <dimension ref="C19:G32"/>
  <sheetViews>
    <sheetView topLeftCell="A23" workbookViewId="0">
      <selection activeCell="C30" sqref="C30"/>
    </sheetView>
  </sheetViews>
  <sheetFormatPr defaultColWidth="8.58203125" defaultRowHeight="14.5" x14ac:dyDescent="0.35"/>
  <cols>
    <col min="1" max="3" width="8.58203125" style="51"/>
    <col min="4" max="4" width="8.58203125" style="51" bestFit="1" customWidth="1"/>
    <col min="5" max="5" width="8.58203125" style="51"/>
    <col min="6" max="6" width="8.58203125" style="51" bestFit="1" customWidth="1"/>
    <col min="7" max="16384" width="8.58203125" style="51"/>
  </cols>
  <sheetData>
    <row r="19" spans="3:7" ht="15" thickBot="1" x14ac:dyDescent="0.4"/>
    <row r="20" spans="3:7" ht="16" thickBot="1" x14ac:dyDescent="0.4">
      <c r="C20" s="178" t="s">
        <v>94</v>
      </c>
      <c r="D20" s="179"/>
      <c r="E20" s="179"/>
      <c r="F20" s="179"/>
      <c r="G20" s="180"/>
    </row>
    <row r="21" spans="3:7" ht="31" x14ac:dyDescent="0.35">
      <c r="C21" s="181" t="s">
        <v>95</v>
      </c>
      <c r="D21" s="70" t="s">
        <v>67</v>
      </c>
      <c r="E21" s="70" t="s">
        <v>54</v>
      </c>
      <c r="F21" s="71" t="s">
        <v>55</v>
      </c>
      <c r="G21" s="183"/>
    </row>
    <row r="22" spans="3:7" ht="31.5" thickBot="1" x14ac:dyDescent="0.4">
      <c r="C22" s="182"/>
      <c r="D22" s="72" t="s">
        <v>96</v>
      </c>
      <c r="E22" s="72" t="s">
        <v>96</v>
      </c>
      <c r="F22" s="73" t="s">
        <v>96</v>
      </c>
      <c r="G22" s="184"/>
    </row>
    <row r="23" spans="3:7" ht="16" thickBot="1" x14ac:dyDescent="0.4">
      <c r="C23" s="74" t="s">
        <v>76</v>
      </c>
      <c r="D23" s="75">
        <v>533550</v>
      </c>
      <c r="E23" s="75">
        <v>82929</v>
      </c>
      <c r="F23" s="75">
        <v>385081</v>
      </c>
      <c r="G23" s="76"/>
    </row>
    <row r="24" spans="3:7" ht="16" thickBot="1" x14ac:dyDescent="0.4">
      <c r="C24" s="74" t="s">
        <v>63</v>
      </c>
      <c r="D24" s="75">
        <v>554461</v>
      </c>
      <c r="E24" s="75">
        <v>81822</v>
      </c>
      <c r="F24" s="75">
        <v>399374</v>
      </c>
      <c r="G24" s="76"/>
    </row>
    <row r="25" spans="3:7" ht="16" thickBot="1" x14ac:dyDescent="0.4">
      <c r="C25" s="74" t="s">
        <v>77</v>
      </c>
      <c r="D25" s="75">
        <v>640810</v>
      </c>
      <c r="E25" s="75">
        <v>116895</v>
      </c>
      <c r="F25" s="75">
        <v>549713</v>
      </c>
      <c r="G25" s="76"/>
    </row>
    <row r="26" spans="3:7" ht="16" thickBot="1" x14ac:dyDescent="0.4">
      <c r="C26" s="74" t="s">
        <v>78</v>
      </c>
      <c r="D26" s="75">
        <v>822350</v>
      </c>
      <c r="E26" s="75">
        <v>189934</v>
      </c>
      <c r="F26" s="75">
        <v>620752</v>
      </c>
      <c r="G26" s="76"/>
    </row>
    <row r="27" spans="3:7" ht="16" thickBot="1" x14ac:dyDescent="0.4">
      <c r="C27" s="74" t="s">
        <v>79</v>
      </c>
      <c r="D27" s="75">
        <v>952000</v>
      </c>
      <c r="E27" s="75">
        <v>241157</v>
      </c>
      <c r="F27" s="75">
        <v>727664</v>
      </c>
      <c r="G27" s="76"/>
    </row>
    <row r="28" spans="3:7" ht="15.5" x14ac:dyDescent="0.35">
      <c r="G28" s="76"/>
    </row>
    <row r="29" spans="3:7" ht="46.5" x14ac:dyDescent="0.35">
      <c r="F29" s="77" t="s">
        <v>97</v>
      </c>
      <c r="G29" s="76"/>
    </row>
    <row r="30" spans="3:7" ht="170.5" x14ac:dyDescent="0.35">
      <c r="F30" s="78" t="s">
        <v>98</v>
      </c>
      <c r="G30" s="76"/>
    </row>
    <row r="31" spans="3:7" ht="15.5" x14ac:dyDescent="0.35">
      <c r="G31" s="76"/>
    </row>
    <row r="32" spans="3:7" ht="15.5" x14ac:dyDescent="0.35">
      <c r="G32" s="76"/>
    </row>
  </sheetData>
  <mergeCells count="3">
    <mergeCell ref="C20:G20"/>
    <mergeCell ref="C21:C22"/>
    <mergeCell ref="G21:G2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FC66-8E75-4C36-B3C7-FB92B4D36A8B}">
  <dimension ref="A3:E27"/>
  <sheetViews>
    <sheetView workbookViewId="0">
      <selection activeCell="B12" sqref="B12"/>
    </sheetView>
  </sheetViews>
  <sheetFormatPr defaultRowHeight="15.5" x14ac:dyDescent="0.35"/>
  <cols>
    <col min="1" max="2" width="25.33203125" bestFit="1" customWidth="1"/>
    <col min="3" max="3" width="27" bestFit="1" customWidth="1"/>
    <col min="4" max="5" width="25.33203125" bestFit="1" customWidth="1"/>
  </cols>
  <sheetData>
    <row r="3" spans="1:2" x14ac:dyDescent="0.35">
      <c r="A3" s="1" t="s">
        <v>99</v>
      </c>
      <c r="B3" s="1">
        <v>42.4</v>
      </c>
    </row>
    <row r="4" spans="1:2" x14ac:dyDescent="0.35">
      <c r="A4" s="1" t="s">
        <v>100</v>
      </c>
      <c r="B4" s="1">
        <v>34.5</v>
      </c>
    </row>
    <row r="5" spans="1:2" x14ac:dyDescent="0.35">
      <c r="A5" s="1" t="s">
        <v>101</v>
      </c>
      <c r="B5" s="1">
        <v>13.6</v>
      </c>
    </row>
    <row r="6" spans="1:2" x14ac:dyDescent="0.35">
      <c r="A6" s="1" t="s">
        <v>102</v>
      </c>
      <c r="B6" s="1">
        <v>5.3</v>
      </c>
    </row>
    <row r="7" spans="1:2" x14ac:dyDescent="0.35">
      <c r="A7" s="1" t="s">
        <v>103</v>
      </c>
      <c r="B7" s="1">
        <v>4.2</v>
      </c>
    </row>
    <row r="8" spans="1:2" x14ac:dyDescent="0.35">
      <c r="A8" s="1"/>
      <c r="B8" s="1"/>
    </row>
    <row r="10" spans="1:2" x14ac:dyDescent="0.35">
      <c r="A10" t="s">
        <v>109</v>
      </c>
    </row>
    <row r="22" spans="1:5" x14ac:dyDescent="0.35">
      <c r="A22" s="1"/>
      <c r="B22" s="185" t="s">
        <v>55</v>
      </c>
      <c r="C22" s="185"/>
      <c r="D22" s="185" t="s">
        <v>54</v>
      </c>
      <c r="E22" s="185"/>
    </row>
    <row r="23" spans="1:5" x14ac:dyDescent="0.35">
      <c r="A23" s="1"/>
      <c r="B23" s="1" t="s">
        <v>104</v>
      </c>
      <c r="C23" s="1" t="s">
        <v>105</v>
      </c>
      <c r="D23" s="1" t="s">
        <v>104</v>
      </c>
      <c r="E23" s="1" t="s">
        <v>106</v>
      </c>
    </row>
    <row r="24" spans="1:5" x14ac:dyDescent="0.35">
      <c r="A24" s="79" t="s">
        <v>107</v>
      </c>
      <c r="B24" s="80">
        <v>5464.0720789999996</v>
      </c>
      <c r="C24" s="80">
        <v>5424.9579770000009</v>
      </c>
      <c r="D24" s="81">
        <v>20007.360322</v>
      </c>
      <c r="E24" s="81">
        <v>21358.018732999997</v>
      </c>
    </row>
    <row r="25" spans="1:5" x14ac:dyDescent="0.35">
      <c r="D25" s="82"/>
      <c r="E25" s="82"/>
    </row>
    <row r="27" spans="1:5" x14ac:dyDescent="0.35">
      <c r="A27" s="49" t="s">
        <v>108</v>
      </c>
    </row>
  </sheetData>
  <mergeCells count="2">
    <mergeCell ref="B22:C22"/>
    <mergeCell ref="D22:E2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8B0B-A8D8-4179-A0F1-423424212EB8}">
  <dimension ref="C1:K11"/>
  <sheetViews>
    <sheetView topLeftCell="D1" workbookViewId="0">
      <selection activeCell="F37" sqref="F37"/>
    </sheetView>
  </sheetViews>
  <sheetFormatPr defaultRowHeight="15.5" x14ac:dyDescent="0.35"/>
  <sheetData>
    <row r="1" spans="3:11" ht="16" thickBot="1" x14ac:dyDescent="0.4">
      <c r="C1" s="83" t="s">
        <v>110</v>
      </c>
      <c r="D1" s="186" t="s">
        <v>111</v>
      </c>
      <c r="E1" s="187"/>
      <c r="F1" s="188" t="s">
        <v>112</v>
      </c>
      <c r="G1" s="189"/>
      <c r="H1" s="190" t="s">
        <v>113</v>
      </c>
      <c r="I1" s="191"/>
      <c r="J1" s="190" t="s">
        <v>114</v>
      </c>
      <c r="K1" s="191"/>
    </row>
    <row r="2" spans="3:11" ht="16" thickBot="1" x14ac:dyDescent="0.4">
      <c r="C2" s="84" t="s">
        <v>52</v>
      </c>
      <c r="D2" s="85" t="s">
        <v>115</v>
      </c>
      <c r="E2" s="86" t="s">
        <v>116</v>
      </c>
      <c r="F2" s="85" t="s">
        <v>115</v>
      </c>
      <c r="G2" s="87" t="s">
        <v>117</v>
      </c>
      <c r="H2" s="87" t="s">
        <v>115</v>
      </c>
      <c r="I2" s="85" t="s">
        <v>117</v>
      </c>
      <c r="J2" s="87" t="s">
        <v>115</v>
      </c>
      <c r="K2" s="86" t="s">
        <v>117</v>
      </c>
    </row>
    <row r="3" spans="3:11" ht="16" thickBot="1" x14ac:dyDescent="0.4">
      <c r="C3" s="88" t="s">
        <v>58</v>
      </c>
      <c r="D3" s="89">
        <v>45444</v>
      </c>
      <c r="E3" s="90">
        <v>9847</v>
      </c>
      <c r="F3" s="89">
        <v>278170</v>
      </c>
      <c r="G3" s="89">
        <v>250070</v>
      </c>
      <c r="H3" s="89">
        <v>10213</v>
      </c>
      <c r="I3" s="89">
        <v>8276</v>
      </c>
      <c r="J3" s="89">
        <v>16617</v>
      </c>
      <c r="K3" s="89">
        <v>3596</v>
      </c>
    </row>
    <row r="4" spans="3:11" ht="16" thickBot="1" x14ac:dyDescent="0.4">
      <c r="C4" s="88" t="s">
        <v>59</v>
      </c>
      <c r="D4" s="89">
        <v>47854</v>
      </c>
      <c r="E4" s="89">
        <v>13045</v>
      </c>
      <c r="F4" s="89">
        <v>272974</v>
      </c>
      <c r="G4" s="89">
        <v>300913</v>
      </c>
      <c r="H4" s="89">
        <v>11837</v>
      </c>
      <c r="I4" s="89">
        <v>10020</v>
      </c>
      <c r="J4" s="89">
        <v>17841</v>
      </c>
      <c r="K4" s="89">
        <v>19997</v>
      </c>
    </row>
    <row r="5" spans="3:11" ht="16" thickBot="1" x14ac:dyDescent="0.4">
      <c r="C5" s="88" t="s">
        <v>60</v>
      </c>
      <c r="D5" s="89">
        <v>50659</v>
      </c>
      <c r="E5" s="89">
        <v>15283</v>
      </c>
      <c r="F5" s="89">
        <v>323798</v>
      </c>
      <c r="G5" s="89">
        <v>316798</v>
      </c>
      <c r="H5" s="89">
        <v>12585</v>
      </c>
      <c r="I5" s="89">
        <v>9483</v>
      </c>
      <c r="J5" s="89">
        <v>18250</v>
      </c>
      <c r="K5" s="89">
        <v>14625</v>
      </c>
    </row>
    <row r="6" spans="3:11" ht="16" thickBot="1" x14ac:dyDescent="0.4">
      <c r="C6" s="88" t="s">
        <v>10</v>
      </c>
      <c r="D6" s="89">
        <v>56267</v>
      </c>
      <c r="E6" s="89">
        <v>24936</v>
      </c>
      <c r="F6" s="89">
        <v>334805</v>
      </c>
      <c r="G6" s="89">
        <v>294172</v>
      </c>
      <c r="H6" s="89">
        <v>14290</v>
      </c>
      <c r="I6" s="89">
        <v>12256</v>
      </c>
      <c r="J6" s="89">
        <v>21905</v>
      </c>
      <c r="K6" s="89">
        <v>16029</v>
      </c>
    </row>
    <row r="7" spans="3:11" ht="16" thickBot="1" x14ac:dyDescent="0.4">
      <c r="C7" s="88" t="s">
        <v>11</v>
      </c>
      <c r="D7" s="89">
        <v>58503</v>
      </c>
      <c r="E7" s="89">
        <v>28385</v>
      </c>
      <c r="F7" s="89">
        <v>431213</v>
      </c>
      <c r="G7" s="89">
        <v>255976</v>
      </c>
      <c r="H7" s="89">
        <v>14242</v>
      </c>
      <c r="I7" s="89">
        <v>9147</v>
      </c>
      <c r="J7" s="89">
        <v>24451</v>
      </c>
      <c r="K7" s="89">
        <v>16399</v>
      </c>
    </row>
    <row r="8" spans="3:11" ht="16" thickBot="1" x14ac:dyDescent="0.4">
      <c r="C8" s="88" t="s">
        <v>11</v>
      </c>
      <c r="D8" s="89">
        <v>58503</v>
      </c>
      <c r="E8" s="89">
        <v>28385</v>
      </c>
      <c r="F8" s="89">
        <v>431213</v>
      </c>
      <c r="G8" s="89">
        <v>255976</v>
      </c>
      <c r="H8" s="89">
        <v>14242</v>
      </c>
      <c r="I8" s="89">
        <v>9147</v>
      </c>
      <c r="J8" s="89">
        <v>24451</v>
      </c>
      <c r="K8" s="89">
        <v>16399</v>
      </c>
    </row>
    <row r="9" spans="3:11" ht="16" thickBot="1" x14ac:dyDescent="0.4">
      <c r="C9" s="88" t="s">
        <v>11</v>
      </c>
      <c r="D9" s="89">
        <v>58503</v>
      </c>
      <c r="E9" s="89">
        <v>28385</v>
      </c>
      <c r="F9" s="89">
        <v>431213</v>
      </c>
      <c r="G9" s="89">
        <v>255976</v>
      </c>
      <c r="H9" s="89">
        <v>14242</v>
      </c>
      <c r="I9" s="89">
        <v>9147</v>
      </c>
      <c r="J9" s="89">
        <v>24451</v>
      </c>
      <c r="K9" s="89">
        <v>16399</v>
      </c>
    </row>
    <row r="10" spans="3:11" ht="16" thickBot="1" x14ac:dyDescent="0.4">
      <c r="C10" s="88" t="s">
        <v>13</v>
      </c>
      <c r="D10" s="89">
        <v>82811</v>
      </c>
      <c r="E10" s="89">
        <v>34134</v>
      </c>
      <c r="F10" s="89">
        <v>466580</v>
      </c>
      <c r="G10" s="89">
        <v>231977</v>
      </c>
      <c r="H10" s="89">
        <v>22698</v>
      </c>
      <c r="I10" s="89">
        <v>23400</v>
      </c>
      <c r="J10" s="89">
        <v>29466</v>
      </c>
      <c r="K10" s="89">
        <v>12082</v>
      </c>
    </row>
    <row r="11" spans="3:11" ht="16" thickBot="1" x14ac:dyDescent="0.4">
      <c r="C11" s="88" t="s">
        <v>14</v>
      </c>
      <c r="D11" s="89">
        <v>92172</v>
      </c>
      <c r="E11" s="89">
        <v>103057</v>
      </c>
      <c r="F11" s="89">
        <v>476274</v>
      </c>
      <c r="G11" s="89">
        <v>279719</v>
      </c>
      <c r="H11" s="89">
        <v>30388</v>
      </c>
      <c r="I11" s="89">
        <v>30672</v>
      </c>
      <c r="J11" s="89">
        <v>36744</v>
      </c>
      <c r="K11" s="89">
        <v>38003</v>
      </c>
    </row>
  </sheetData>
  <mergeCells count="4">
    <mergeCell ref="D1:E1"/>
    <mergeCell ref="F1:G1"/>
    <mergeCell ref="H1:I1"/>
    <mergeCell ref="J1:K1"/>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7CB9-5E64-4660-B059-52BBF04E9427}">
  <dimension ref="A3:B30"/>
  <sheetViews>
    <sheetView workbookViewId="0">
      <selection activeCell="M30" sqref="M30"/>
    </sheetView>
  </sheetViews>
  <sheetFormatPr defaultRowHeight="15.5" x14ac:dyDescent="0.35"/>
  <sheetData>
    <row r="3" spans="1:2" x14ac:dyDescent="0.35">
      <c r="B3">
        <v>2020</v>
      </c>
    </row>
    <row r="4" spans="1:2" x14ac:dyDescent="0.35">
      <c r="A4" t="s">
        <v>140</v>
      </c>
      <c r="B4">
        <v>3.2</v>
      </c>
    </row>
    <row r="5" spans="1:2" x14ac:dyDescent="0.35">
      <c r="A5" t="s">
        <v>1</v>
      </c>
      <c r="B5">
        <v>1.1499999999999999</v>
      </c>
    </row>
    <row r="6" spans="1:2" x14ac:dyDescent="0.35">
      <c r="A6" t="s">
        <v>119</v>
      </c>
      <c r="B6">
        <v>1.89</v>
      </c>
    </row>
    <row r="7" spans="1:2" x14ac:dyDescent="0.35">
      <c r="A7" t="s">
        <v>2</v>
      </c>
      <c r="B7">
        <v>2.41</v>
      </c>
    </row>
    <row r="8" spans="1:2" x14ac:dyDescent="0.35">
      <c r="A8" t="s">
        <v>120</v>
      </c>
      <c r="B8">
        <v>2.97</v>
      </c>
    </row>
    <row r="9" spans="1:2" x14ac:dyDescent="0.35">
      <c r="A9" t="s">
        <v>121</v>
      </c>
      <c r="B9">
        <v>2.91</v>
      </c>
    </row>
    <row r="10" spans="1:2" x14ac:dyDescent="0.35">
      <c r="A10" t="s">
        <v>122</v>
      </c>
      <c r="B10">
        <v>2.2799999999999998</v>
      </c>
    </row>
    <row r="11" spans="1:2" x14ac:dyDescent="0.35">
      <c r="A11" t="s">
        <v>123</v>
      </c>
      <c r="B11">
        <v>3.13</v>
      </c>
    </row>
    <row r="12" spans="1:2" x14ac:dyDescent="0.35">
      <c r="A12" t="s">
        <v>124</v>
      </c>
      <c r="B12">
        <v>1.59</v>
      </c>
    </row>
    <row r="13" spans="1:2" x14ac:dyDescent="0.35">
      <c r="A13" t="s">
        <v>3</v>
      </c>
      <c r="B13">
        <v>0.65</v>
      </c>
    </row>
    <row r="14" spans="1:2" x14ac:dyDescent="0.35">
      <c r="A14" t="s">
        <v>4</v>
      </c>
      <c r="B14">
        <v>0.28000000000000003</v>
      </c>
    </row>
    <row r="15" spans="1:2" x14ac:dyDescent="0.35">
      <c r="A15" t="s">
        <v>125</v>
      </c>
      <c r="B15">
        <v>5.71</v>
      </c>
    </row>
    <row r="16" spans="1:2" x14ac:dyDescent="0.35">
      <c r="A16" t="s">
        <v>126</v>
      </c>
      <c r="B16">
        <v>1.51</v>
      </c>
    </row>
    <row r="17" spans="1:2" x14ac:dyDescent="0.35">
      <c r="A17" t="s">
        <v>5</v>
      </c>
      <c r="B17">
        <v>3.27</v>
      </c>
    </row>
    <row r="18" spans="1:2" x14ac:dyDescent="0.35">
      <c r="A18" t="s">
        <v>127</v>
      </c>
      <c r="B18">
        <v>4.8</v>
      </c>
    </row>
    <row r="19" spans="1:2" x14ac:dyDescent="0.35">
      <c r="A19" t="s">
        <v>128</v>
      </c>
      <c r="B19">
        <v>1.0900000000000001</v>
      </c>
    </row>
    <row r="20" spans="1:2" x14ac:dyDescent="0.35">
      <c r="A20" t="s">
        <v>129</v>
      </c>
      <c r="B20">
        <v>2.3199999999999998</v>
      </c>
    </row>
    <row r="21" spans="1:2" x14ac:dyDescent="0.35">
      <c r="A21" t="s">
        <v>130</v>
      </c>
      <c r="B21">
        <v>2.2400000000000002</v>
      </c>
    </row>
    <row r="22" spans="1:2" x14ac:dyDescent="0.35">
      <c r="A22" t="s">
        <v>131</v>
      </c>
      <c r="B22">
        <v>1.61</v>
      </c>
    </row>
    <row r="23" spans="1:2" x14ac:dyDescent="0.35">
      <c r="A23" t="s">
        <v>132</v>
      </c>
      <c r="B23">
        <v>1.0900000000000001</v>
      </c>
    </row>
    <row r="24" spans="1:2" x14ac:dyDescent="0.35">
      <c r="A24" t="s">
        <v>133</v>
      </c>
      <c r="B24">
        <v>2.16</v>
      </c>
    </row>
    <row r="25" spans="1:2" x14ac:dyDescent="0.35">
      <c r="A25" t="s">
        <v>134</v>
      </c>
      <c r="B25">
        <v>0.6</v>
      </c>
    </row>
    <row r="26" spans="1:2" x14ac:dyDescent="0.35">
      <c r="A26" t="s">
        <v>135</v>
      </c>
      <c r="B26">
        <v>1.41</v>
      </c>
    </row>
    <row r="27" spans="1:2" x14ac:dyDescent="0.35">
      <c r="A27" t="s">
        <v>136</v>
      </c>
      <c r="B27">
        <v>3.49</v>
      </c>
    </row>
    <row r="28" spans="1:2" x14ac:dyDescent="0.35">
      <c r="A28" t="s">
        <v>137</v>
      </c>
      <c r="B28">
        <v>1.33</v>
      </c>
    </row>
    <row r="29" spans="1:2" x14ac:dyDescent="0.35">
      <c r="A29" t="s">
        <v>138</v>
      </c>
      <c r="B29">
        <v>2.93</v>
      </c>
    </row>
    <row r="30" spans="1:2" x14ac:dyDescent="0.35">
      <c r="A30" t="s">
        <v>139</v>
      </c>
      <c r="B30">
        <v>3.47</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C203-BAE1-43EE-A6E6-4C1751BA11F3}">
  <dimension ref="A3:B7"/>
  <sheetViews>
    <sheetView topLeftCell="A5" workbookViewId="0">
      <selection activeCell="K32" sqref="K32"/>
    </sheetView>
  </sheetViews>
  <sheetFormatPr defaultRowHeight="15.5" x14ac:dyDescent="0.35"/>
  <cols>
    <col min="1" max="1" width="12" bestFit="1" customWidth="1"/>
  </cols>
  <sheetData>
    <row r="3" spans="1:2" x14ac:dyDescent="0.35">
      <c r="A3" t="s">
        <v>144</v>
      </c>
      <c r="B3">
        <v>43.7</v>
      </c>
    </row>
    <row r="4" spans="1:2" x14ac:dyDescent="0.35">
      <c r="A4" t="s">
        <v>145</v>
      </c>
      <c r="B4">
        <v>6.7</v>
      </c>
    </row>
    <row r="5" spans="1:2" x14ac:dyDescent="0.35">
      <c r="A5" t="s">
        <v>141</v>
      </c>
      <c r="B5">
        <v>8.8000000000000007</v>
      </c>
    </row>
    <row r="6" spans="1:2" x14ac:dyDescent="0.35">
      <c r="A6" t="s">
        <v>142</v>
      </c>
      <c r="B6">
        <v>4.4000000000000004</v>
      </c>
    </row>
    <row r="7" spans="1:2" x14ac:dyDescent="0.35">
      <c r="A7" t="s">
        <v>143</v>
      </c>
      <c r="B7">
        <v>36.4</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61835-4871-4DC3-8994-81623ADD1209}">
  <dimension ref="A3:C13"/>
  <sheetViews>
    <sheetView workbookViewId="0">
      <selection activeCell="B4" sqref="B4:B13"/>
    </sheetView>
  </sheetViews>
  <sheetFormatPr defaultRowHeight="15.5" x14ac:dyDescent="0.35"/>
  <cols>
    <col min="1" max="1" width="27.08203125" bestFit="1" customWidth="1"/>
    <col min="3" max="3" width="9.25" bestFit="1" customWidth="1"/>
  </cols>
  <sheetData>
    <row r="3" spans="1:3" x14ac:dyDescent="0.35">
      <c r="A3" t="s">
        <v>146</v>
      </c>
      <c r="B3" s="101" t="s">
        <v>11</v>
      </c>
    </row>
    <row r="4" spans="1:3" x14ac:dyDescent="0.35">
      <c r="A4" s="102" t="s">
        <v>147</v>
      </c>
      <c r="B4" s="137">
        <v>45.219181220061657</v>
      </c>
      <c r="C4" s="142"/>
    </row>
    <row r="5" spans="1:3" x14ac:dyDescent="0.35">
      <c r="A5" s="102" t="s">
        <v>148</v>
      </c>
      <c r="B5" s="137">
        <v>13.345592472588082</v>
      </c>
      <c r="C5" s="142"/>
    </row>
    <row r="6" spans="1:3" x14ac:dyDescent="0.35">
      <c r="A6" s="102" t="s">
        <v>149</v>
      </c>
      <c r="B6" s="137">
        <v>10.401001528926107</v>
      </c>
      <c r="C6" s="142"/>
    </row>
    <row r="7" spans="1:3" x14ac:dyDescent="0.35">
      <c r="A7" s="102" t="s">
        <v>150</v>
      </c>
      <c r="B7" s="137">
        <v>9.8352728712816351</v>
      </c>
      <c r="C7" s="142"/>
    </row>
    <row r="8" spans="1:3" x14ac:dyDescent="0.35">
      <c r="A8" s="102" t="s">
        <v>151</v>
      </c>
      <c r="B8" s="137">
        <v>4.4155143393511134</v>
      </c>
      <c r="C8" s="142"/>
    </row>
    <row r="9" spans="1:3" x14ac:dyDescent="0.35">
      <c r="A9" s="102" t="s">
        <v>152</v>
      </c>
      <c r="B9" s="137">
        <v>5.4311106566409775</v>
      </c>
      <c r="C9" s="142"/>
    </row>
    <row r="10" spans="1:3" x14ac:dyDescent="0.35">
      <c r="A10" s="102" t="s">
        <v>153</v>
      </c>
      <c r="B10" s="137">
        <v>4.1438432632650146</v>
      </c>
      <c r="C10" s="142"/>
    </row>
    <row r="11" spans="1:3" x14ac:dyDescent="0.35">
      <c r="A11" s="102" t="s">
        <v>154</v>
      </c>
      <c r="B11" s="137">
        <v>4.571642161386773</v>
      </c>
      <c r="C11" s="142"/>
    </row>
    <row r="12" spans="1:3" x14ac:dyDescent="0.35">
      <c r="A12" s="102" t="s">
        <v>155</v>
      </c>
      <c r="B12" s="137">
        <v>0.97743815763970532</v>
      </c>
      <c r="C12" s="142"/>
    </row>
    <row r="13" spans="1:3" x14ac:dyDescent="0.35">
      <c r="A13" s="102" t="s">
        <v>156</v>
      </c>
      <c r="B13" s="137">
        <v>1.6594033288589205</v>
      </c>
      <c r="C13" s="142"/>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57D46-8707-48C7-BD56-C15BED8BF4AD}">
  <dimension ref="A3:H31"/>
  <sheetViews>
    <sheetView topLeftCell="E9" zoomScale="82" workbookViewId="0">
      <selection activeCell="Q27" sqref="Q27"/>
    </sheetView>
  </sheetViews>
  <sheetFormatPr defaultRowHeight="15.5" x14ac:dyDescent="0.35"/>
  <cols>
    <col min="2" max="2" width="10.33203125" bestFit="1" customWidth="1"/>
    <col min="4" max="4" width="11.33203125" bestFit="1" customWidth="1"/>
    <col min="6" max="6" width="27.25" bestFit="1" customWidth="1"/>
    <col min="7" max="7" width="11.58203125" bestFit="1" customWidth="1"/>
  </cols>
  <sheetData>
    <row r="3" spans="1:8" x14ac:dyDescent="0.35">
      <c r="A3" s="91"/>
      <c r="B3" s="91"/>
      <c r="C3" s="91"/>
      <c r="D3" s="91"/>
      <c r="F3" s="92"/>
      <c r="G3" s="93"/>
      <c r="H3" s="93"/>
    </row>
    <row r="4" spans="1:8" x14ac:dyDescent="0.35">
      <c r="A4" s="94"/>
      <c r="B4" s="192"/>
      <c r="C4" s="194"/>
      <c r="D4" s="192"/>
      <c r="F4" s="95"/>
      <c r="G4" s="1"/>
      <c r="H4" s="1"/>
    </row>
    <row r="5" spans="1:8" x14ac:dyDescent="0.35">
      <c r="A5" s="96"/>
      <c r="B5" s="193"/>
      <c r="C5" s="195"/>
      <c r="D5" s="193"/>
      <c r="F5" s="97"/>
      <c r="G5" s="98"/>
      <c r="H5" s="1"/>
    </row>
    <row r="6" spans="1:8" x14ac:dyDescent="0.35">
      <c r="A6" s="91"/>
      <c r="B6" s="99"/>
      <c r="C6" s="91"/>
      <c r="D6" s="99"/>
      <c r="F6" s="97"/>
      <c r="G6" s="98"/>
      <c r="H6" s="1"/>
    </row>
    <row r="7" spans="1:8" x14ac:dyDescent="0.35">
      <c r="A7" s="91"/>
      <c r="B7" s="99"/>
      <c r="C7" s="99"/>
      <c r="D7" s="99"/>
      <c r="F7" s="97"/>
      <c r="G7" s="100"/>
      <c r="H7" s="1"/>
    </row>
    <row r="8" spans="1:8" x14ac:dyDescent="0.35">
      <c r="A8" s="91"/>
      <c r="B8" s="91"/>
      <c r="C8" s="91"/>
      <c r="D8" s="99"/>
      <c r="F8" s="95"/>
      <c r="G8" s="1"/>
      <c r="H8" s="1"/>
    </row>
    <row r="9" spans="1:8" x14ac:dyDescent="0.35">
      <c r="A9" s="94"/>
      <c r="B9" s="192"/>
      <c r="C9" s="192"/>
      <c r="D9" s="192"/>
    </row>
    <row r="10" spans="1:8" x14ac:dyDescent="0.35">
      <c r="A10" s="96"/>
      <c r="B10" s="193"/>
      <c r="C10" s="193"/>
      <c r="D10" s="193"/>
    </row>
    <row r="11" spans="1:8" x14ac:dyDescent="0.35">
      <c r="A11" s="91"/>
      <c r="B11" s="91"/>
      <c r="C11" s="91"/>
      <c r="D11" s="99"/>
    </row>
    <row r="14" spans="1:8" x14ac:dyDescent="0.35">
      <c r="F14" s="1"/>
      <c r="G14" s="1"/>
    </row>
    <row r="15" spans="1:8" x14ac:dyDescent="0.35">
      <c r="F15" s="1"/>
      <c r="G15" s="1"/>
    </row>
    <row r="16" spans="1:8" x14ac:dyDescent="0.35">
      <c r="F16" s="1"/>
      <c r="G16" s="1"/>
    </row>
    <row r="17" spans="6:7" x14ac:dyDescent="0.35">
      <c r="F17" s="1"/>
      <c r="G17" s="1"/>
    </row>
    <row r="18" spans="6:7" x14ac:dyDescent="0.35">
      <c r="F18" s="1"/>
      <c r="G18" s="1"/>
    </row>
    <row r="26" spans="6:7" x14ac:dyDescent="0.35">
      <c r="F26" s="1" t="s">
        <v>68</v>
      </c>
      <c r="G26" s="1" t="s">
        <v>118</v>
      </c>
    </row>
    <row r="27" spans="6:7" x14ac:dyDescent="0.35">
      <c r="F27" s="1" t="s">
        <v>77</v>
      </c>
      <c r="G27" s="1">
        <v>5135906</v>
      </c>
    </row>
    <row r="28" spans="6:7" x14ac:dyDescent="0.35">
      <c r="F28" s="1" t="s">
        <v>78</v>
      </c>
      <c r="G28" s="1">
        <v>8565154</v>
      </c>
    </row>
    <row r="29" spans="6:7" x14ac:dyDescent="0.35">
      <c r="F29" s="1" t="s">
        <v>79</v>
      </c>
      <c r="G29" s="1">
        <v>24912943</v>
      </c>
    </row>
    <row r="30" spans="6:7" x14ac:dyDescent="0.35">
      <c r="F30" s="1" t="s">
        <v>242</v>
      </c>
      <c r="G30" s="1">
        <v>58839633</v>
      </c>
    </row>
    <row r="31" spans="6:7" x14ac:dyDescent="0.35">
      <c r="F31" t="s">
        <v>246</v>
      </c>
      <c r="G31" s="1"/>
    </row>
  </sheetData>
  <mergeCells count="6">
    <mergeCell ref="B4:B5"/>
    <mergeCell ref="C4:C5"/>
    <mergeCell ref="D4:D5"/>
    <mergeCell ref="B9:B10"/>
    <mergeCell ref="C9:C10"/>
    <mergeCell ref="D9:D1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26A03-72F2-4B44-8BD3-261C5AECCF9A}">
  <dimension ref="A1:J96"/>
  <sheetViews>
    <sheetView topLeftCell="E47" zoomScale="85" zoomScaleNormal="85" workbookViewId="0">
      <selection activeCell="J55" sqref="J55"/>
    </sheetView>
  </sheetViews>
  <sheetFormatPr defaultColWidth="9" defaultRowHeight="14.5" x14ac:dyDescent="0.35"/>
  <cols>
    <col min="1" max="1" width="15.33203125" style="103" customWidth="1"/>
    <col min="2" max="2" width="9" style="103"/>
    <col min="3" max="3" width="11.75" style="103" customWidth="1"/>
    <col min="4" max="4" width="17.83203125" style="103" customWidth="1"/>
    <col min="5" max="5" width="13.25" style="103" bestFit="1" customWidth="1"/>
    <col min="6" max="6" width="15.58203125" style="103" bestFit="1" customWidth="1"/>
    <col min="7" max="7" width="14.5" style="103" bestFit="1" customWidth="1"/>
    <col min="8" max="8" width="11.58203125" style="103" customWidth="1"/>
    <col min="9" max="9" width="13.5" style="103" bestFit="1" customWidth="1"/>
    <col min="10" max="10" width="9.58203125" style="103" bestFit="1" customWidth="1"/>
    <col min="11" max="16384" width="9" style="103"/>
  </cols>
  <sheetData>
    <row r="1" spans="1:10" x14ac:dyDescent="0.35">
      <c r="A1" s="103" t="s">
        <v>218</v>
      </c>
      <c r="H1" s="104" t="s">
        <v>214</v>
      </c>
      <c r="I1" s="104"/>
    </row>
    <row r="2" spans="1:10" x14ac:dyDescent="0.35">
      <c r="A2" s="105" t="s">
        <v>157</v>
      </c>
      <c r="B2" s="105" t="s">
        <v>219</v>
      </c>
      <c r="C2" s="106" t="s">
        <v>220</v>
      </c>
      <c r="D2" s="106" t="s">
        <v>221</v>
      </c>
      <c r="E2" s="106" t="s">
        <v>222</v>
      </c>
      <c r="F2" s="106" t="s">
        <v>223</v>
      </c>
      <c r="G2" s="105" t="s">
        <v>215</v>
      </c>
      <c r="H2" s="107" t="s">
        <v>224</v>
      </c>
      <c r="I2" s="105" t="s">
        <v>225</v>
      </c>
      <c r="J2" s="106" t="s">
        <v>216</v>
      </c>
    </row>
    <row r="3" spans="1:10" x14ac:dyDescent="0.35">
      <c r="A3" s="108" t="s">
        <v>158</v>
      </c>
      <c r="B3" s="105" t="s">
        <v>159</v>
      </c>
      <c r="C3" s="109">
        <v>1875025.7274396273</v>
      </c>
      <c r="D3" s="109">
        <v>10706781.70399661</v>
      </c>
      <c r="E3" s="109">
        <v>2187691.425787318</v>
      </c>
      <c r="F3" s="109">
        <v>5863000.789860189</v>
      </c>
      <c r="G3" s="109">
        <v>20632499.647083744</v>
      </c>
      <c r="H3" s="110">
        <v>27599117.02654992</v>
      </c>
      <c r="I3" s="111">
        <v>69609904.851179197</v>
      </c>
      <c r="J3" s="109">
        <v>53079000</v>
      </c>
    </row>
    <row r="4" spans="1:10" x14ac:dyDescent="0.35">
      <c r="A4" s="112" t="s">
        <v>160</v>
      </c>
      <c r="B4" s="113" t="s">
        <v>161</v>
      </c>
      <c r="C4" s="109">
        <v>46447</v>
      </c>
      <c r="D4" s="109">
        <v>33091.481380423305</v>
      </c>
      <c r="E4" s="109">
        <v>214245.139846473</v>
      </c>
      <c r="F4" s="109">
        <v>180995.43118304547</v>
      </c>
      <c r="G4" s="109">
        <v>474779.0524099418</v>
      </c>
      <c r="H4" s="110">
        <v>878804.21895907936</v>
      </c>
      <c r="I4" s="111">
        <v>1772021.27136902</v>
      </c>
      <c r="J4" s="109">
        <v>1555000</v>
      </c>
    </row>
    <row r="5" spans="1:10" x14ac:dyDescent="0.35">
      <c r="A5" s="112" t="s">
        <v>162</v>
      </c>
      <c r="B5" s="113" t="s">
        <v>163</v>
      </c>
      <c r="C5" s="109">
        <v>4165527</v>
      </c>
      <c r="D5" s="109">
        <v>4468211</v>
      </c>
      <c r="E5" s="109">
        <v>546831</v>
      </c>
      <c r="F5" s="109">
        <v>3033832</v>
      </c>
      <c r="G5" s="109">
        <v>12214401</v>
      </c>
      <c r="H5" s="110">
        <v>9376575</v>
      </c>
      <c r="I5" s="111">
        <v>25669124</v>
      </c>
      <c r="J5" s="109">
        <v>35573000</v>
      </c>
    </row>
    <row r="6" spans="1:10" x14ac:dyDescent="0.35">
      <c r="A6" s="112" t="s">
        <v>164</v>
      </c>
      <c r="B6" s="113" t="s">
        <v>165</v>
      </c>
      <c r="C6" s="109">
        <v>156063.13701058752</v>
      </c>
      <c r="D6" s="109">
        <v>3449032.7995702801</v>
      </c>
      <c r="E6" s="109">
        <v>1042366.2395606118</v>
      </c>
      <c r="F6" s="109">
        <v>4684034.4529731227</v>
      </c>
      <c r="G6" s="109">
        <v>9331496.6291146018</v>
      </c>
      <c r="H6" s="110">
        <v>24445220.3192304</v>
      </c>
      <c r="I6" s="111">
        <v>42309551.337593302</v>
      </c>
      <c r="J6" s="109">
        <v>125991000</v>
      </c>
    </row>
    <row r="7" spans="1:10" x14ac:dyDescent="0.35">
      <c r="A7" s="112" t="s">
        <v>166</v>
      </c>
      <c r="B7" s="113" t="s">
        <v>167</v>
      </c>
      <c r="C7" s="109">
        <v>2963060</v>
      </c>
      <c r="D7" s="109">
        <v>6097590</v>
      </c>
      <c r="E7" s="109">
        <v>2841209</v>
      </c>
      <c r="F7" s="109">
        <v>3202561</v>
      </c>
      <c r="G7" s="109">
        <v>15104420</v>
      </c>
      <c r="H7" s="110">
        <v>8981568</v>
      </c>
      <c r="I7" s="111">
        <v>28573474</v>
      </c>
      <c r="J7" s="109">
        <v>30037000</v>
      </c>
    </row>
    <row r="8" spans="1:10" x14ac:dyDescent="0.35">
      <c r="A8" s="112" t="s">
        <v>168</v>
      </c>
      <c r="B8" s="113" t="s">
        <v>169</v>
      </c>
      <c r="C8" s="109">
        <v>7470.2559143311755</v>
      </c>
      <c r="D8" s="109">
        <v>1823870.2798711951</v>
      </c>
      <c r="E8" s="109">
        <v>595444.17659667938</v>
      </c>
      <c r="F8" s="109">
        <v>230868.91451732494</v>
      </c>
      <c r="G8" s="109">
        <v>2657653.6268995306</v>
      </c>
      <c r="H8" s="110">
        <v>2047146.009632526</v>
      </c>
      <c r="I8" s="111">
        <v>4991611.0706261396</v>
      </c>
      <c r="J8" s="109">
        <v>1571000</v>
      </c>
    </row>
    <row r="9" spans="1:10" x14ac:dyDescent="0.35">
      <c r="A9" s="112" t="s">
        <v>170</v>
      </c>
      <c r="B9" s="113" t="s">
        <v>171</v>
      </c>
      <c r="C9" s="109">
        <v>3707476.6649543201</v>
      </c>
      <c r="D9" s="109">
        <v>44015189.936753377</v>
      </c>
      <c r="E9" s="109">
        <v>4460710.8275742419</v>
      </c>
      <c r="F9" s="109">
        <v>8999663.0161890592</v>
      </c>
      <c r="G9" s="109">
        <v>61183040.445470996</v>
      </c>
      <c r="H9" s="110">
        <v>43674019.55020339</v>
      </c>
      <c r="I9" s="111">
        <v>121204441.995674</v>
      </c>
      <c r="J9" s="109">
        <v>71149000</v>
      </c>
    </row>
    <row r="10" spans="1:10" x14ac:dyDescent="0.35">
      <c r="A10" s="112" t="s">
        <v>172</v>
      </c>
      <c r="B10" s="113" t="s">
        <v>173</v>
      </c>
      <c r="C10" s="109">
        <v>49842.250837313586</v>
      </c>
      <c r="D10" s="109">
        <v>12374396.595909601</v>
      </c>
      <c r="E10" s="109">
        <v>556363.5093384122</v>
      </c>
      <c r="F10" s="109">
        <v>4317253.1652108021</v>
      </c>
      <c r="G10" s="109">
        <v>17297855.521296129</v>
      </c>
      <c r="H10" s="110">
        <v>26083039.524298139</v>
      </c>
      <c r="I10" s="111">
        <v>52090680.801592298</v>
      </c>
      <c r="J10" s="109">
        <v>29840000</v>
      </c>
    </row>
    <row r="11" spans="1:10" x14ac:dyDescent="0.35">
      <c r="A11" s="112" t="s">
        <v>174</v>
      </c>
      <c r="B11" s="113" t="s">
        <v>175</v>
      </c>
      <c r="C11" s="109">
        <v>37931.315454781936</v>
      </c>
      <c r="D11" s="109">
        <v>4026149.596858962</v>
      </c>
      <c r="E11" s="109">
        <v>778573.33037229627</v>
      </c>
      <c r="F11" s="109">
        <v>999204.13987959677</v>
      </c>
      <c r="G11" s="109">
        <v>5841858.3825656371</v>
      </c>
      <c r="H11" s="110">
        <v>5051964.3886623057</v>
      </c>
      <c r="I11" s="111">
        <v>12597596.0901326</v>
      </c>
      <c r="J11" s="109">
        <v>7453000</v>
      </c>
    </row>
    <row r="12" spans="1:10" x14ac:dyDescent="0.35">
      <c r="A12" s="112" t="s">
        <v>176</v>
      </c>
      <c r="B12" s="113" t="s">
        <v>177</v>
      </c>
      <c r="C12" s="109">
        <v>2075719</v>
      </c>
      <c r="D12" s="109">
        <v>6026838</v>
      </c>
      <c r="E12" s="109">
        <v>458386</v>
      </c>
      <c r="F12" s="109">
        <v>2231932</v>
      </c>
      <c r="G12" s="109">
        <v>10792875</v>
      </c>
      <c r="H12" s="110">
        <v>10575943</v>
      </c>
      <c r="I12" s="111">
        <v>24149781</v>
      </c>
      <c r="J12" s="109">
        <v>39259000</v>
      </c>
    </row>
    <row r="13" spans="1:10" x14ac:dyDescent="0.35">
      <c r="A13" s="112" t="s">
        <v>178</v>
      </c>
      <c r="B13" s="113" t="s">
        <v>179</v>
      </c>
      <c r="C13" s="109">
        <v>1049889.1220676461</v>
      </c>
      <c r="D13" s="109">
        <v>19015405.036331527</v>
      </c>
      <c r="E13" s="109">
        <v>2046525.3514834899</v>
      </c>
      <c r="F13" s="109">
        <v>7386474.1701179706</v>
      </c>
      <c r="G13" s="109">
        <v>29498293.680000633</v>
      </c>
      <c r="H13" s="110">
        <v>76533515.262028188</v>
      </c>
      <c r="I13" s="111">
        <v>118888712.81308401</v>
      </c>
      <c r="J13" s="109">
        <v>67515000</v>
      </c>
    </row>
    <row r="14" spans="1:10" x14ac:dyDescent="0.35">
      <c r="A14" s="112" t="s">
        <v>180</v>
      </c>
      <c r="B14" s="113" t="s">
        <v>181</v>
      </c>
      <c r="C14" s="109">
        <v>258794.99988294899</v>
      </c>
      <c r="D14" s="109">
        <v>6323852.3571291342</v>
      </c>
      <c r="E14" s="109">
        <v>727513.61335456627</v>
      </c>
      <c r="F14" s="109">
        <v>7607543.6286436031</v>
      </c>
      <c r="G14" s="109">
        <v>14917704.599010251</v>
      </c>
      <c r="H14" s="110">
        <v>33357724.361180797</v>
      </c>
      <c r="I14" s="111">
        <v>52763002.035742402</v>
      </c>
      <c r="J14" s="109">
        <v>35716000</v>
      </c>
    </row>
    <row r="15" spans="1:10" x14ac:dyDescent="0.35">
      <c r="A15" s="112" t="s">
        <v>182</v>
      </c>
      <c r="B15" s="113" t="s">
        <v>183</v>
      </c>
      <c r="C15" s="109">
        <v>1278751</v>
      </c>
      <c r="D15" s="109">
        <v>6286625</v>
      </c>
      <c r="E15" s="109">
        <v>2543510</v>
      </c>
      <c r="F15" s="109">
        <v>5335387</v>
      </c>
      <c r="G15" s="109">
        <v>15444273</v>
      </c>
      <c r="H15" s="110">
        <v>22972949</v>
      </c>
      <c r="I15" s="111">
        <v>58601411</v>
      </c>
      <c r="J15" s="109">
        <v>86149000</v>
      </c>
    </row>
    <row r="16" spans="1:10" x14ac:dyDescent="0.35">
      <c r="A16" s="112" t="s">
        <v>184</v>
      </c>
      <c r="B16" s="113" t="s">
        <v>185</v>
      </c>
      <c r="C16" s="109">
        <v>7240048.2694982039</v>
      </c>
      <c r="D16" s="109">
        <v>35660663.286812589</v>
      </c>
      <c r="E16" s="109">
        <v>4252191.4299581815</v>
      </c>
      <c r="F16" s="109">
        <v>13612307.882583337</v>
      </c>
      <c r="G16" s="109">
        <v>60765210.86885231</v>
      </c>
      <c r="H16" s="110">
        <v>118914163.03062157</v>
      </c>
      <c r="I16" s="111">
        <v>201942220.81609699</v>
      </c>
      <c r="J16" s="109">
        <v>125979000</v>
      </c>
    </row>
    <row r="17" spans="1:10" x14ac:dyDescent="0.35">
      <c r="A17" s="112" t="s">
        <v>186</v>
      </c>
      <c r="B17" s="113" t="s">
        <v>187</v>
      </c>
      <c r="C17" s="109">
        <v>2732</v>
      </c>
      <c r="D17" s="109">
        <v>38446</v>
      </c>
      <c r="E17" s="109">
        <v>46468</v>
      </c>
      <c r="F17" s="109">
        <v>146094</v>
      </c>
      <c r="G17" s="109">
        <v>233740</v>
      </c>
      <c r="H17" s="110">
        <v>1482664</v>
      </c>
      <c r="I17" s="111">
        <v>2093304</v>
      </c>
      <c r="J17" s="109">
        <v>3209000</v>
      </c>
    </row>
    <row r="18" spans="1:10" x14ac:dyDescent="0.35">
      <c r="A18" s="112" t="s">
        <v>188</v>
      </c>
      <c r="B18" s="113" t="s">
        <v>189</v>
      </c>
      <c r="C18" s="109">
        <v>43169.787554599789</v>
      </c>
      <c r="D18" s="109">
        <v>269042.62072844291</v>
      </c>
      <c r="E18" s="109">
        <v>55808.800798746524</v>
      </c>
      <c r="F18" s="109">
        <v>135175.4951659996</v>
      </c>
      <c r="G18" s="109">
        <v>503196.70424778888</v>
      </c>
      <c r="H18" s="110">
        <v>1545774.2861875673</v>
      </c>
      <c r="I18" s="111">
        <v>2448624.4216289902</v>
      </c>
      <c r="J18" s="109">
        <v>3364000</v>
      </c>
    </row>
    <row r="19" spans="1:10" x14ac:dyDescent="0.35">
      <c r="A19" s="112" t="s">
        <v>190</v>
      </c>
      <c r="B19" s="113" t="s">
        <v>191</v>
      </c>
      <c r="C19" s="109">
        <v>15994.309485859772</v>
      </c>
      <c r="D19" s="109">
        <v>11842.36440449383</v>
      </c>
      <c r="E19" s="109">
        <v>370798.02489272924</v>
      </c>
      <c r="F19" s="109">
        <v>175715.3782114902</v>
      </c>
      <c r="G19" s="109">
        <v>574350.076994573</v>
      </c>
      <c r="H19" s="110">
        <v>1039615.1444012054</v>
      </c>
      <c r="I19" s="111">
        <v>1904831.3711111301</v>
      </c>
      <c r="J19" s="109">
        <v>1233000</v>
      </c>
    </row>
    <row r="20" spans="1:10" x14ac:dyDescent="0.35">
      <c r="A20" s="112" t="s">
        <v>192</v>
      </c>
      <c r="B20" s="113" t="s">
        <v>193</v>
      </c>
      <c r="C20" s="109">
        <v>29288.18001525553</v>
      </c>
      <c r="D20" s="109">
        <v>19005.916603101959</v>
      </c>
      <c r="E20" s="109">
        <v>46688.730358504959</v>
      </c>
      <c r="F20" s="109">
        <v>135517.24968217645</v>
      </c>
      <c r="G20" s="109">
        <v>230500.0766590389</v>
      </c>
      <c r="H20" s="110">
        <v>1233142.7967836256</v>
      </c>
      <c r="I20" s="111">
        <v>1917656.75136664</v>
      </c>
      <c r="J20" s="109">
        <v>2233000</v>
      </c>
    </row>
    <row r="21" spans="1:10" x14ac:dyDescent="0.35">
      <c r="A21" s="112" t="s">
        <v>194</v>
      </c>
      <c r="B21" s="113" t="s">
        <v>195</v>
      </c>
      <c r="C21" s="109">
        <v>5325289.0819386607</v>
      </c>
      <c r="D21" s="109">
        <v>11660644.070165025</v>
      </c>
      <c r="E21" s="109">
        <v>1618483.2897058083</v>
      </c>
      <c r="F21" s="109">
        <v>3543373.8893508096</v>
      </c>
      <c r="G21" s="109">
        <v>22147790.331160303</v>
      </c>
      <c r="H21" s="110">
        <v>14947511.8201157</v>
      </c>
      <c r="I21" s="111">
        <v>43584310.003784701</v>
      </c>
      <c r="J21" s="109">
        <v>46156000</v>
      </c>
    </row>
    <row r="22" spans="1:10" x14ac:dyDescent="0.35">
      <c r="A22" s="112" t="s">
        <v>196</v>
      </c>
      <c r="B22" s="113" t="s">
        <v>197</v>
      </c>
      <c r="C22" s="109">
        <v>5844</v>
      </c>
      <c r="D22" s="109">
        <v>6957237</v>
      </c>
      <c r="E22" s="109">
        <v>1486122</v>
      </c>
      <c r="F22" s="109">
        <v>3024955</v>
      </c>
      <c r="G22" s="109">
        <v>11474158</v>
      </c>
      <c r="H22" s="110">
        <v>20962277.532983795</v>
      </c>
      <c r="I22" s="111">
        <v>42134423.145221502</v>
      </c>
      <c r="J22" s="109">
        <v>32255600</v>
      </c>
    </row>
    <row r="23" spans="1:10" x14ac:dyDescent="0.35">
      <c r="A23" s="112" t="s">
        <v>198</v>
      </c>
      <c r="B23" s="113" t="s">
        <v>199</v>
      </c>
      <c r="C23" s="109">
        <v>2379823.7507583443</v>
      </c>
      <c r="D23" s="109">
        <v>10662877.105572386</v>
      </c>
      <c r="E23" s="109">
        <v>1403974.5303561252</v>
      </c>
      <c r="F23" s="109">
        <v>6268908.5374021418</v>
      </c>
      <c r="G23" s="109">
        <v>20715583.924089</v>
      </c>
      <c r="H23" s="110">
        <v>32251116.521458182</v>
      </c>
      <c r="I23" s="111">
        <v>72997997.349295497</v>
      </c>
      <c r="J23" s="109">
        <v>80662000</v>
      </c>
    </row>
    <row r="24" spans="1:10" x14ac:dyDescent="0.35">
      <c r="A24" s="108" t="s">
        <v>200</v>
      </c>
      <c r="B24" s="105" t="s">
        <v>201</v>
      </c>
      <c r="C24" s="109">
        <v>1233.9994215221707</v>
      </c>
      <c r="D24" s="109">
        <v>830705.26629247365</v>
      </c>
      <c r="E24" s="109">
        <v>463690.92121792008</v>
      </c>
      <c r="F24" s="109">
        <v>104723.07181834891</v>
      </c>
      <c r="G24" s="109">
        <v>1400353.2587502648</v>
      </c>
      <c r="H24" s="110">
        <v>655458.52199545002</v>
      </c>
      <c r="I24" s="111">
        <v>2196265.58296675</v>
      </c>
      <c r="J24" s="109">
        <v>686000</v>
      </c>
    </row>
    <row r="25" spans="1:10" x14ac:dyDescent="0.35">
      <c r="A25" s="112" t="s">
        <v>202</v>
      </c>
      <c r="B25" s="113" t="s">
        <v>203</v>
      </c>
      <c r="C25" s="109">
        <v>599524.46751591552</v>
      </c>
      <c r="D25" s="109">
        <v>31623513.631871622</v>
      </c>
      <c r="E25" s="109">
        <v>1218250.3071045128</v>
      </c>
      <c r="F25" s="109">
        <v>15491044.038389098</v>
      </c>
      <c r="G25" s="109">
        <v>48932332.444881149</v>
      </c>
      <c r="H25" s="110">
        <v>66022953.504704237</v>
      </c>
      <c r="I25" s="111">
        <v>129378734.44486</v>
      </c>
      <c r="J25" s="109">
        <v>76765000</v>
      </c>
    </row>
    <row r="26" spans="1:10" x14ac:dyDescent="0.35">
      <c r="A26" s="112" t="s">
        <v>204</v>
      </c>
      <c r="B26" s="113" t="s">
        <v>205</v>
      </c>
      <c r="C26" s="109">
        <v>2079881.7011711125</v>
      </c>
      <c r="D26" s="109">
        <v>7911923.8911742298</v>
      </c>
      <c r="E26" s="109">
        <v>931676.26252044132</v>
      </c>
      <c r="F26" s="109">
        <v>3856180.0205841819</v>
      </c>
      <c r="G26" s="109">
        <v>14779661.875449967</v>
      </c>
      <c r="H26" s="110">
        <v>40914312.412727103</v>
      </c>
      <c r="I26" s="111">
        <v>65829633.615434602</v>
      </c>
      <c r="J26" s="109">
        <v>37999000</v>
      </c>
    </row>
    <row r="27" spans="1:10" x14ac:dyDescent="0.35">
      <c r="A27" s="112" t="s">
        <v>206</v>
      </c>
      <c r="B27" s="113" t="s">
        <v>207</v>
      </c>
      <c r="C27" s="109">
        <v>571096</v>
      </c>
      <c r="D27" s="109">
        <v>152126</v>
      </c>
      <c r="E27" s="109">
        <v>151010</v>
      </c>
      <c r="F27" s="109">
        <v>246586</v>
      </c>
      <c r="G27" s="109">
        <v>1120818</v>
      </c>
      <c r="H27" s="110">
        <v>1936789</v>
      </c>
      <c r="I27" s="111">
        <v>4111794</v>
      </c>
      <c r="J27" s="109">
        <v>4128000</v>
      </c>
    </row>
    <row r="28" spans="1:10" x14ac:dyDescent="0.35">
      <c r="A28" s="108" t="s">
        <v>208</v>
      </c>
      <c r="B28" s="105" t="s">
        <v>7</v>
      </c>
      <c r="C28" s="109">
        <v>208482.43960662052</v>
      </c>
      <c r="D28" s="109">
        <v>6628380.5993787553</v>
      </c>
      <c r="E28" s="109">
        <v>804814.96390602773</v>
      </c>
      <c r="F28" s="109">
        <v>1703572.3056509255</v>
      </c>
      <c r="G28" s="109">
        <v>9345250.3085423298</v>
      </c>
      <c r="H28" s="110">
        <v>7760211.0509202313</v>
      </c>
      <c r="I28" s="111">
        <v>18554478.489144199</v>
      </c>
      <c r="J28" s="109">
        <v>11587000</v>
      </c>
    </row>
    <row r="29" spans="1:10" x14ac:dyDescent="0.35">
      <c r="A29" s="108" t="s">
        <v>209</v>
      </c>
      <c r="B29" s="105" t="s">
        <v>210</v>
      </c>
      <c r="C29" s="109">
        <v>2279676.8713396764</v>
      </c>
      <c r="D29" s="109">
        <v>16819148</v>
      </c>
      <c r="E29" s="109">
        <v>1901777</v>
      </c>
      <c r="F29" s="109">
        <v>15368235</v>
      </c>
      <c r="G29" s="109">
        <v>36368836.871339679</v>
      </c>
      <c r="H29" s="110">
        <v>61516951.342806861</v>
      </c>
      <c r="I29" s="111">
        <v>126175611.30640399</v>
      </c>
      <c r="J29" s="109">
        <v>234692000</v>
      </c>
    </row>
    <row r="30" spans="1:10" x14ac:dyDescent="0.35">
      <c r="A30" s="108" t="s">
        <v>211</v>
      </c>
      <c r="B30" s="105" t="s">
        <v>212</v>
      </c>
      <c r="C30" s="109">
        <v>748298.09714153549</v>
      </c>
      <c r="D30" s="109">
        <v>14658535.064395582</v>
      </c>
      <c r="E30" s="109">
        <v>2233726.0940569807</v>
      </c>
      <c r="F30" s="109">
        <v>7523581.3004430328</v>
      </c>
      <c r="G30" s="109">
        <v>25164140.556037128</v>
      </c>
      <c r="H30" s="110">
        <v>41993903.495366633</v>
      </c>
      <c r="I30" s="111">
        <v>82712348.134401396</v>
      </c>
      <c r="J30" s="109">
        <v>98884000</v>
      </c>
    </row>
    <row r="31" spans="1:10" ht="15.5" x14ac:dyDescent="0.35">
      <c r="A31" s="106" t="s">
        <v>226</v>
      </c>
      <c r="B31" s="106" t="s">
        <v>217</v>
      </c>
      <c r="C31" s="114">
        <f t="shared" ref="C31:J31" si="0">SUM(C3:C30)</f>
        <v>39202380.429008864</v>
      </c>
      <c r="D31" s="114">
        <f t="shared" si="0"/>
        <v>268551124.60519981</v>
      </c>
      <c r="E31" s="114">
        <f t="shared" si="0"/>
        <v>35984849.968790054</v>
      </c>
      <c r="F31" s="114">
        <f t="shared" si="0"/>
        <v>125408718.87785625</v>
      </c>
      <c r="G31" s="114">
        <f t="shared" si="0"/>
        <v>469147073.88085496</v>
      </c>
      <c r="H31" s="115">
        <f t="shared" ref="H31" si="1">SUM(H3:H30)</f>
        <v>704754430.12181687</v>
      </c>
      <c r="I31" s="115">
        <f>SUM(I3:I30)</f>
        <v>1411203545.6987095</v>
      </c>
      <c r="J31" s="114">
        <f t="shared" si="0"/>
        <v>1344719600</v>
      </c>
    </row>
    <row r="32" spans="1:10" x14ac:dyDescent="0.35">
      <c r="A32" s="116" t="s">
        <v>227</v>
      </c>
    </row>
    <row r="67" spans="3:6" x14ac:dyDescent="0.35">
      <c r="C67" s="105" t="s">
        <v>219</v>
      </c>
      <c r="D67" s="105" t="s">
        <v>228</v>
      </c>
      <c r="E67" s="105" t="s">
        <v>229</v>
      </c>
      <c r="F67" s="105" t="s">
        <v>240</v>
      </c>
    </row>
    <row r="68" spans="3:6" x14ac:dyDescent="0.35">
      <c r="C68" s="113" t="s">
        <v>169</v>
      </c>
      <c r="D68" s="117">
        <v>0.53242401887816926</v>
      </c>
      <c r="E68" s="117">
        <v>0.41011729092421761</v>
      </c>
      <c r="F68" s="117">
        <f t="shared" ref="F68:F96" si="2">SUM(D68+E68)</f>
        <v>0.94254130980238693</v>
      </c>
    </row>
    <row r="69" spans="3:6" x14ac:dyDescent="0.35">
      <c r="C69" s="105" t="s">
        <v>201</v>
      </c>
      <c r="D69" s="117">
        <v>0.63760652154765618</v>
      </c>
      <c r="E69" s="117">
        <v>0.29844228634227665</v>
      </c>
      <c r="F69" s="117">
        <f t="shared" si="2"/>
        <v>0.93604880788993283</v>
      </c>
    </row>
    <row r="70" spans="3:6" x14ac:dyDescent="0.35">
      <c r="C70" s="105" t="s">
        <v>7</v>
      </c>
      <c r="D70" s="117">
        <v>0.50366547968513486</v>
      </c>
      <c r="E70" s="117">
        <v>0.4182392437200837</v>
      </c>
      <c r="F70" s="117">
        <f t="shared" si="2"/>
        <v>0.92190472340521856</v>
      </c>
    </row>
    <row r="71" spans="3:6" x14ac:dyDescent="0.35">
      <c r="C71" s="113" t="s">
        <v>181</v>
      </c>
      <c r="D71" s="117">
        <v>0.28273039864003169</v>
      </c>
      <c r="E71" s="117">
        <v>0.63221808983847816</v>
      </c>
      <c r="F71" s="117">
        <f t="shared" si="2"/>
        <v>0.91494848847850985</v>
      </c>
    </row>
    <row r="72" spans="3:6" x14ac:dyDescent="0.35">
      <c r="C72" s="113" t="s">
        <v>179</v>
      </c>
      <c r="D72" s="117">
        <v>0.24811685636110503</v>
      </c>
      <c r="E72" s="117">
        <v>0.64374080138586109</v>
      </c>
      <c r="F72" s="117">
        <f t="shared" si="2"/>
        <v>0.89185765774696613</v>
      </c>
    </row>
    <row r="73" spans="3:6" x14ac:dyDescent="0.35">
      <c r="C73" s="113" t="s">
        <v>185</v>
      </c>
      <c r="D73" s="117">
        <v>0.30090394481790633</v>
      </c>
      <c r="E73" s="117">
        <v>0.58885240812971595</v>
      </c>
      <c r="F73" s="117">
        <f t="shared" si="2"/>
        <v>0.88975635294762223</v>
      </c>
    </row>
    <row r="74" spans="3:6" x14ac:dyDescent="0.35">
      <c r="C74" s="113" t="s">
        <v>203</v>
      </c>
      <c r="D74" s="117">
        <v>0.37821000997451903</v>
      </c>
      <c r="E74" s="117">
        <v>0.51030761576078487</v>
      </c>
      <c r="F74" s="117">
        <f t="shared" si="2"/>
        <v>0.88851762573530391</v>
      </c>
    </row>
    <row r="75" spans="3:6" x14ac:dyDescent="0.35">
      <c r="C75" s="113" t="s">
        <v>177</v>
      </c>
      <c r="D75" s="117">
        <v>0.44691399064861087</v>
      </c>
      <c r="E75" s="117">
        <v>0.4379312176785371</v>
      </c>
      <c r="F75" s="117">
        <f t="shared" si="2"/>
        <v>0.88484520832714797</v>
      </c>
    </row>
    <row r="76" spans="3:6" x14ac:dyDescent="0.35">
      <c r="C76" s="113" t="s">
        <v>171</v>
      </c>
      <c r="D76" s="117">
        <v>0.50479206403718047</v>
      </c>
      <c r="E76" s="117">
        <v>0.36033348968977713</v>
      </c>
      <c r="F76" s="117">
        <f t="shared" si="2"/>
        <v>0.86512555372695754</v>
      </c>
    </row>
    <row r="77" spans="3:6" x14ac:dyDescent="0.35">
      <c r="C77" s="113" t="s">
        <v>175</v>
      </c>
      <c r="D77" s="117">
        <v>0.46372802721794099</v>
      </c>
      <c r="E77" s="117">
        <v>0.4010260650140538</v>
      </c>
      <c r="F77" s="117">
        <f t="shared" si="2"/>
        <v>0.86475409223199473</v>
      </c>
    </row>
    <row r="78" spans="3:6" x14ac:dyDescent="0.35">
      <c r="C78" s="113" t="s">
        <v>195</v>
      </c>
      <c r="D78" s="117">
        <v>0.50815970997905147</v>
      </c>
      <c r="E78" s="117">
        <v>0.34295625693782267</v>
      </c>
      <c r="F78" s="117">
        <f t="shared" si="2"/>
        <v>0.85111596691687419</v>
      </c>
    </row>
    <row r="79" spans="3:6" x14ac:dyDescent="0.35">
      <c r="C79" s="113" t="s">
        <v>191</v>
      </c>
      <c r="D79" s="117">
        <v>0.30152279393610676</v>
      </c>
      <c r="E79" s="117">
        <v>0.54577804637623906</v>
      </c>
      <c r="F79" s="117">
        <f t="shared" si="2"/>
        <v>0.84730084031234587</v>
      </c>
    </row>
    <row r="80" spans="3:6" x14ac:dyDescent="0.35">
      <c r="C80" s="106" t="s">
        <v>217</v>
      </c>
      <c r="D80" s="118">
        <v>0.34009411882578522</v>
      </c>
      <c r="E80" s="118">
        <v>0.50712487681798002</v>
      </c>
      <c r="F80" s="117">
        <f t="shared" si="2"/>
        <v>0.84721899564376524</v>
      </c>
    </row>
    <row r="81" spans="3:6" x14ac:dyDescent="0.35">
      <c r="C81" s="113" t="s">
        <v>205</v>
      </c>
      <c r="D81" s="117">
        <v>0.22451381032727918</v>
      </c>
      <c r="E81" s="117">
        <v>0.62151815475294114</v>
      </c>
      <c r="F81" s="117">
        <f t="shared" si="2"/>
        <v>0.84603196508022038</v>
      </c>
    </row>
    <row r="82" spans="3:6" x14ac:dyDescent="0.35">
      <c r="C82" s="113" t="s">
        <v>167</v>
      </c>
      <c r="D82" s="117">
        <v>0.52861685631925615</v>
      </c>
      <c r="E82" s="117">
        <v>0.3143323769451345</v>
      </c>
      <c r="F82" s="117">
        <f t="shared" si="2"/>
        <v>0.84294923326439064</v>
      </c>
    </row>
    <row r="83" spans="3:6" x14ac:dyDescent="0.35">
      <c r="C83" s="113" t="s">
        <v>163</v>
      </c>
      <c r="D83" s="117">
        <v>0.47584019618277584</v>
      </c>
      <c r="E83" s="117">
        <v>0.36528613130701304</v>
      </c>
      <c r="F83" s="117">
        <f t="shared" si="2"/>
        <v>0.84112632748978888</v>
      </c>
    </row>
    <row r="84" spans="3:6" x14ac:dyDescent="0.35">
      <c r="C84" s="113" t="s">
        <v>213</v>
      </c>
      <c r="D84" s="117">
        <v>0.20550179104765626</v>
      </c>
      <c r="E84" s="117">
        <v>0.63128272042603162</v>
      </c>
      <c r="F84" s="117">
        <f t="shared" si="2"/>
        <v>0.83678451147368782</v>
      </c>
    </row>
    <row r="85" spans="3:6" x14ac:dyDescent="0.35">
      <c r="C85" s="113" t="s">
        <v>173</v>
      </c>
      <c r="D85" s="117">
        <v>0.33207198015287548</v>
      </c>
      <c r="E85" s="117">
        <v>0.50072372107489982</v>
      </c>
      <c r="F85" s="117">
        <f t="shared" si="2"/>
        <v>0.83279570122777535</v>
      </c>
    </row>
    <row r="86" spans="3:6" x14ac:dyDescent="0.35">
      <c r="C86" s="113" t="s">
        <v>187</v>
      </c>
      <c r="D86" s="117">
        <v>0.11166080034242518</v>
      </c>
      <c r="E86" s="117">
        <v>0.70828890595919181</v>
      </c>
      <c r="F86" s="117">
        <f t="shared" si="2"/>
        <v>0.81994970630161701</v>
      </c>
    </row>
    <row r="87" spans="3:6" x14ac:dyDescent="0.35">
      <c r="C87" s="105" t="s">
        <v>212</v>
      </c>
      <c r="D87" s="117">
        <v>0.30423680530925412</v>
      </c>
      <c r="E87" s="117">
        <v>0.50771020824036661</v>
      </c>
      <c r="F87" s="117">
        <f t="shared" si="2"/>
        <v>0.81194701354962073</v>
      </c>
    </row>
    <row r="88" spans="3:6" x14ac:dyDescent="0.35">
      <c r="C88" s="113" t="s">
        <v>165</v>
      </c>
      <c r="D88" s="117">
        <v>0.22055295634447647</v>
      </c>
      <c r="E88" s="117">
        <v>0.57777072898218351</v>
      </c>
      <c r="F88" s="117">
        <f t="shared" si="2"/>
        <v>0.79832368532665998</v>
      </c>
    </row>
    <row r="89" spans="3:6" x14ac:dyDescent="0.35">
      <c r="C89" s="105" t="s">
        <v>210</v>
      </c>
      <c r="D89" s="117">
        <v>0.28823983093707262</v>
      </c>
      <c r="E89" s="117">
        <v>0.48755025401398305</v>
      </c>
      <c r="F89" s="117">
        <f t="shared" si="2"/>
        <v>0.77579008495105573</v>
      </c>
    </row>
    <row r="90" spans="3:6" x14ac:dyDescent="0.35">
      <c r="C90" s="113" t="s">
        <v>197</v>
      </c>
      <c r="D90" s="117">
        <v>0.27232265552688106</v>
      </c>
      <c r="E90" s="117">
        <v>0.49750954132526537</v>
      </c>
      <c r="F90" s="117">
        <f t="shared" si="2"/>
        <v>0.76983219685214643</v>
      </c>
    </row>
    <row r="91" spans="3:6" x14ac:dyDescent="0.35">
      <c r="C91" s="113" t="s">
        <v>161</v>
      </c>
      <c r="D91" s="117">
        <v>0.26793078620503197</v>
      </c>
      <c r="E91" s="117">
        <v>0.49593322222375857</v>
      </c>
      <c r="F91" s="117">
        <f t="shared" si="2"/>
        <v>0.76386400842879054</v>
      </c>
    </row>
    <row r="92" spans="3:6" x14ac:dyDescent="0.35">
      <c r="C92" s="113" t="s">
        <v>193</v>
      </c>
      <c r="D92" s="117">
        <v>0.12019881894649311</v>
      </c>
      <c r="E92" s="117">
        <v>0.64304667449209163</v>
      </c>
      <c r="F92" s="117">
        <f t="shared" si="2"/>
        <v>0.76324549343858472</v>
      </c>
    </row>
    <row r="93" spans="3:6" x14ac:dyDescent="0.35">
      <c r="C93" s="113" t="s">
        <v>207</v>
      </c>
      <c r="D93" s="117">
        <v>0.27258612663961279</v>
      </c>
      <c r="E93" s="117">
        <v>0.47103259550454135</v>
      </c>
      <c r="F93" s="117">
        <f t="shared" si="2"/>
        <v>0.74361872214415414</v>
      </c>
    </row>
    <row r="94" spans="3:6" x14ac:dyDescent="0.35">
      <c r="C94" s="113" t="s">
        <v>199</v>
      </c>
      <c r="D94" s="117">
        <v>0.2837829074264176</v>
      </c>
      <c r="E94" s="117">
        <v>0.44180823711007516</v>
      </c>
      <c r="F94" s="117">
        <f t="shared" si="2"/>
        <v>0.72559114453649276</v>
      </c>
    </row>
    <row r="95" spans="3:6" x14ac:dyDescent="0.35">
      <c r="C95" s="105" t="s">
        <v>159</v>
      </c>
      <c r="D95" s="117">
        <v>0.29640177918924748</v>
      </c>
      <c r="E95" s="117">
        <v>0.39648261386874156</v>
      </c>
      <c r="F95" s="117">
        <f t="shared" si="2"/>
        <v>0.6928843930579891</v>
      </c>
    </row>
    <row r="96" spans="3:6" x14ac:dyDescent="0.35">
      <c r="C96" s="113" t="s">
        <v>183</v>
      </c>
      <c r="D96" s="117">
        <v>0.26354780092240443</v>
      </c>
      <c r="E96" s="117">
        <v>0.39202040715367759</v>
      </c>
      <c r="F96" s="117">
        <f t="shared" si="2"/>
        <v>0.65556820807608207</v>
      </c>
    </row>
  </sheetData>
  <sortState xmlns:xlrd2="http://schemas.microsoft.com/office/spreadsheetml/2017/richdata2" ref="C68:F96">
    <sortCondition descending="1" ref="F68:F96"/>
  </sortState>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19E77-C5DE-4F88-8A2E-69451770AE28}">
  <dimension ref="A1:J23"/>
  <sheetViews>
    <sheetView topLeftCell="A28" workbookViewId="0">
      <selection activeCell="L44" sqref="L44"/>
    </sheetView>
  </sheetViews>
  <sheetFormatPr defaultRowHeight="15.5" x14ac:dyDescent="0.35"/>
  <cols>
    <col min="1" max="1" width="15" customWidth="1"/>
    <col min="3" max="3" width="19.83203125" customWidth="1"/>
    <col min="9" max="9" width="13.83203125" bestFit="1" customWidth="1"/>
    <col min="12" max="12" width="11.25" bestFit="1" customWidth="1"/>
  </cols>
  <sheetData>
    <row r="1" spans="1:2" x14ac:dyDescent="0.35">
      <c r="A1" s="146"/>
      <c r="B1" s="146"/>
    </row>
    <row r="2" spans="1:2" x14ac:dyDescent="0.35">
      <c r="A2" s="4"/>
      <c r="B2" s="5"/>
    </row>
    <row r="3" spans="1:2" x14ac:dyDescent="0.35">
      <c r="A3" s="4"/>
      <c r="B3" s="5"/>
    </row>
    <row r="4" spans="1:2" x14ac:dyDescent="0.35">
      <c r="A4" s="4"/>
      <c r="B4" s="5"/>
    </row>
    <row r="5" spans="1:2" x14ac:dyDescent="0.35">
      <c r="A5" s="4"/>
      <c r="B5" s="5"/>
    </row>
    <row r="6" spans="1:2" x14ac:dyDescent="0.35">
      <c r="A6" s="6"/>
      <c r="B6" s="6"/>
    </row>
    <row r="9" spans="1:2" x14ac:dyDescent="0.35">
      <c r="A9" s="7"/>
      <c r="B9" s="7"/>
    </row>
    <row r="10" spans="1:2" x14ac:dyDescent="0.35">
      <c r="A10" s="8"/>
      <c r="B10" s="8"/>
    </row>
    <row r="11" spans="1:2" x14ac:dyDescent="0.35">
      <c r="A11" s="8"/>
      <c r="B11" s="8"/>
    </row>
    <row r="12" spans="1:2" x14ac:dyDescent="0.35">
      <c r="A12" s="8"/>
      <c r="B12" s="8"/>
    </row>
    <row r="13" spans="1:2" x14ac:dyDescent="0.35">
      <c r="A13" s="8"/>
      <c r="B13" s="8"/>
    </row>
    <row r="14" spans="1:2" x14ac:dyDescent="0.35">
      <c r="A14" s="8"/>
      <c r="B14" s="8"/>
    </row>
    <row r="17" spans="3:10" x14ac:dyDescent="0.35">
      <c r="I17" s="146"/>
      <c r="J17" s="146"/>
    </row>
    <row r="18" spans="3:10" x14ac:dyDescent="0.35">
      <c r="C18" s="1"/>
      <c r="D18" s="1"/>
      <c r="E18" s="1"/>
      <c r="F18" s="1"/>
      <c r="G18" s="1"/>
      <c r="I18" s="1" t="s">
        <v>241</v>
      </c>
      <c r="J18" s="1" t="s">
        <v>242</v>
      </c>
    </row>
    <row r="19" spans="3:10" ht="62" x14ac:dyDescent="0.35">
      <c r="C19" s="10"/>
      <c r="D19" s="10"/>
      <c r="E19" s="10"/>
      <c r="F19" s="10"/>
      <c r="G19" s="10"/>
      <c r="H19" s="9" t="s">
        <v>16</v>
      </c>
      <c r="I19" s="1">
        <v>0.8</v>
      </c>
      <c r="J19" s="1">
        <v>2.9</v>
      </c>
    </row>
    <row r="20" spans="3:10" ht="46.5" x14ac:dyDescent="0.35">
      <c r="C20" s="10"/>
      <c r="D20" s="10"/>
      <c r="E20" s="10"/>
      <c r="F20" s="10"/>
      <c r="G20" s="10"/>
      <c r="H20" s="9" t="s">
        <v>17</v>
      </c>
      <c r="I20" s="1">
        <v>3.5</v>
      </c>
      <c r="J20" s="1">
        <v>5.3</v>
      </c>
    </row>
    <row r="21" spans="3:10" ht="155" x14ac:dyDescent="0.35">
      <c r="C21" s="10"/>
      <c r="D21" s="10"/>
      <c r="E21" s="10"/>
      <c r="F21" s="10"/>
      <c r="G21" s="10"/>
      <c r="H21" s="9" t="s">
        <v>18</v>
      </c>
      <c r="I21" s="1">
        <v>5.0999999999999996</v>
      </c>
      <c r="J21" s="1">
        <v>6.8</v>
      </c>
    </row>
    <row r="22" spans="3:10" ht="31" x14ac:dyDescent="0.35">
      <c r="C22" s="10"/>
      <c r="D22" s="10"/>
      <c r="E22" s="10"/>
      <c r="F22" s="10"/>
      <c r="G22" s="10"/>
      <c r="H22" s="9" t="s">
        <v>19</v>
      </c>
      <c r="I22" s="1">
        <v>7.3</v>
      </c>
      <c r="J22" s="1">
        <v>8.6</v>
      </c>
    </row>
    <row r="23" spans="3:10" ht="31" x14ac:dyDescent="0.35">
      <c r="C23" s="10"/>
      <c r="D23" s="10"/>
      <c r="E23" s="10"/>
      <c r="F23" s="10"/>
      <c r="G23" s="10"/>
      <c r="H23" s="12" t="s">
        <v>20</v>
      </c>
      <c r="I23" s="1">
        <v>4.4000000000000004</v>
      </c>
      <c r="J23" s="1">
        <v>6.2</v>
      </c>
    </row>
  </sheetData>
  <mergeCells count="2">
    <mergeCell ref="I17:J17"/>
    <mergeCell ref="A1:B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68830-5C40-4A26-885C-BBBBDF43D8D2}">
  <dimension ref="B66:C94"/>
  <sheetViews>
    <sheetView tabSelected="1" zoomScale="85" zoomScaleNormal="85" workbookViewId="0">
      <selection activeCell="A62" sqref="A62"/>
    </sheetView>
  </sheetViews>
  <sheetFormatPr defaultColWidth="9" defaultRowHeight="14.5" x14ac:dyDescent="0.35"/>
  <cols>
    <col min="1" max="1" width="15.33203125" style="103" customWidth="1"/>
    <col min="2" max="2" width="9" style="103"/>
    <col min="3" max="3" width="11.75" style="103" customWidth="1"/>
    <col min="4" max="4" width="17.83203125" style="103" customWidth="1"/>
    <col min="5" max="5" width="13.25" style="103" bestFit="1" customWidth="1"/>
    <col min="6" max="6" width="15.58203125" style="103" bestFit="1" customWidth="1"/>
    <col min="7" max="7" width="14.5" style="103" bestFit="1" customWidth="1"/>
    <col min="8" max="8" width="11.58203125" style="103" customWidth="1"/>
    <col min="9" max="9" width="13.5" style="103" bestFit="1" customWidth="1"/>
    <col min="10" max="10" width="9.58203125" style="103" bestFit="1" customWidth="1"/>
    <col min="11" max="16384" width="9" style="103"/>
  </cols>
  <sheetData>
    <row r="66" spans="2:3" ht="58" x14ac:dyDescent="0.35">
      <c r="B66" s="105" t="s">
        <v>219</v>
      </c>
      <c r="C66" s="119" t="s">
        <v>230</v>
      </c>
    </row>
    <row r="67" spans="2:3" x14ac:dyDescent="0.35">
      <c r="B67" s="113" t="s">
        <v>171</v>
      </c>
      <c r="C67" s="120">
        <v>13.041334765099505</v>
      </c>
    </row>
    <row r="68" spans="2:3" x14ac:dyDescent="0.35">
      <c r="B68" s="113" t="s">
        <v>185</v>
      </c>
      <c r="C68" s="120">
        <v>12.952273231972519</v>
      </c>
    </row>
    <row r="69" spans="2:3" x14ac:dyDescent="0.35">
      <c r="B69" s="113" t="s">
        <v>203</v>
      </c>
      <c r="C69" s="120">
        <v>10.430062376837514</v>
      </c>
    </row>
    <row r="70" spans="2:3" x14ac:dyDescent="0.35">
      <c r="B70" s="105" t="s">
        <v>210</v>
      </c>
      <c r="C70" s="120">
        <v>7.7521184498692923</v>
      </c>
    </row>
    <row r="71" spans="2:3" x14ac:dyDescent="0.35">
      <c r="B71" s="113" t="s">
        <v>179</v>
      </c>
      <c r="C71" s="120">
        <v>6.2876431128486692</v>
      </c>
    </row>
    <row r="72" spans="2:3" x14ac:dyDescent="0.35">
      <c r="B72" s="105" t="s">
        <v>212</v>
      </c>
      <c r="C72" s="120">
        <v>5.3638063534907259</v>
      </c>
    </row>
    <row r="73" spans="2:3" x14ac:dyDescent="0.35">
      <c r="B73" s="113" t="s">
        <v>195</v>
      </c>
      <c r="C73" s="120">
        <v>4.7208629370637354</v>
      </c>
    </row>
    <row r="74" spans="2:3" x14ac:dyDescent="0.35">
      <c r="B74" s="113" t="s">
        <v>199</v>
      </c>
      <c r="C74" s="120">
        <v>4.41558416910215</v>
      </c>
    </row>
    <row r="75" spans="2:3" x14ac:dyDescent="0.35">
      <c r="B75" s="105" t="s">
        <v>159</v>
      </c>
      <c r="C75" s="120">
        <v>4.3978745250201845</v>
      </c>
    </row>
    <row r="76" spans="2:3" x14ac:dyDescent="0.35">
      <c r="B76" s="113" t="s">
        <v>173</v>
      </c>
      <c r="C76" s="120">
        <v>3.6870858808103977</v>
      </c>
    </row>
    <row r="77" spans="2:3" x14ac:dyDescent="0.35">
      <c r="B77" s="113" t="s">
        <v>183</v>
      </c>
      <c r="C77" s="120">
        <v>3.291989625394582</v>
      </c>
    </row>
    <row r="78" spans="2:3" x14ac:dyDescent="0.35">
      <c r="B78" s="113" t="s">
        <v>167</v>
      </c>
      <c r="C78" s="120">
        <v>3.2195490158457076</v>
      </c>
    </row>
    <row r="79" spans="2:3" x14ac:dyDescent="0.35">
      <c r="B79" s="113" t="s">
        <v>181</v>
      </c>
      <c r="C79" s="120">
        <v>3.1797501102604695</v>
      </c>
    </row>
    <row r="80" spans="2:3" x14ac:dyDescent="0.35">
      <c r="B80" s="113" t="s">
        <v>205</v>
      </c>
      <c r="C80" s="120">
        <v>3.1503259208653671</v>
      </c>
    </row>
    <row r="81" spans="2:3" x14ac:dyDescent="0.35">
      <c r="B81" s="113" t="s">
        <v>163</v>
      </c>
      <c r="C81" s="120">
        <v>2.6035334503870278</v>
      </c>
    </row>
    <row r="82" spans="2:3" x14ac:dyDescent="0.35">
      <c r="B82" s="113" t="s">
        <v>197</v>
      </c>
      <c r="C82" s="120">
        <v>2.4457486018369554</v>
      </c>
    </row>
    <row r="83" spans="2:3" x14ac:dyDescent="0.35">
      <c r="B83" s="113" t="s">
        <v>177</v>
      </c>
      <c r="C83" s="120">
        <v>2.30053124081532</v>
      </c>
    </row>
    <row r="84" spans="2:3" x14ac:dyDescent="0.35">
      <c r="B84" s="105" t="s">
        <v>7</v>
      </c>
      <c r="C84" s="120">
        <v>1.9919660227734166</v>
      </c>
    </row>
    <row r="85" spans="2:3" x14ac:dyDescent="0.35">
      <c r="B85" s="113" t="s">
        <v>165</v>
      </c>
      <c r="C85" s="120">
        <v>1.9890343878568959</v>
      </c>
    </row>
    <row r="86" spans="2:3" x14ac:dyDescent="0.35">
      <c r="B86" s="113" t="s">
        <v>175</v>
      </c>
      <c r="C86" s="120">
        <v>1.2452083169230723</v>
      </c>
    </row>
    <row r="87" spans="2:3" x14ac:dyDescent="0.35">
      <c r="B87" s="113" t="s">
        <v>169</v>
      </c>
      <c r="C87" s="120">
        <v>0.56648624170561723</v>
      </c>
    </row>
    <row r="88" spans="2:3" x14ac:dyDescent="0.35">
      <c r="B88" s="105" t="s">
        <v>201</v>
      </c>
      <c r="C88" s="120">
        <v>0.29848918105069538</v>
      </c>
    </row>
    <row r="89" spans="2:3" x14ac:dyDescent="0.35">
      <c r="B89" s="113" t="s">
        <v>207</v>
      </c>
      <c r="C89" s="120">
        <v>0.23890546534339976</v>
      </c>
    </row>
    <row r="90" spans="2:3" x14ac:dyDescent="0.35">
      <c r="B90" s="113" t="s">
        <v>191</v>
      </c>
      <c r="C90" s="120">
        <v>0.12242431189935024</v>
      </c>
    </row>
    <row r="91" spans="2:3" x14ac:dyDescent="0.35">
      <c r="B91" s="113" t="s">
        <v>213</v>
      </c>
      <c r="C91" s="120">
        <v>0.10725777315102282</v>
      </c>
    </row>
    <row r="92" spans="2:3" x14ac:dyDescent="0.35">
      <c r="B92" s="113" t="s">
        <v>161</v>
      </c>
      <c r="C92" s="120">
        <v>0.10120047184404206</v>
      </c>
    </row>
    <row r="93" spans="2:3" x14ac:dyDescent="0.35">
      <c r="B93" s="113" t="s">
        <v>187</v>
      </c>
      <c r="C93" s="120">
        <v>4.9822329289292519E-2</v>
      </c>
    </row>
    <row r="94" spans="2:3" x14ac:dyDescent="0.35">
      <c r="B94" s="113" t="s">
        <v>193</v>
      </c>
      <c r="C94" s="120">
        <v>4.9131730643081219E-2</v>
      </c>
    </row>
  </sheetData>
  <pageMargins left="0.7" right="0.7" top="0.75" bottom="0.75" header="0.3" footer="0.3"/>
  <pageSetup paperSize="9"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9FDEB-EF80-4C07-8AF2-8DBB04A7E013}">
  <dimension ref="A1:I56"/>
  <sheetViews>
    <sheetView topLeftCell="A28" zoomScaleNormal="100" workbookViewId="0">
      <selection activeCell="D35" sqref="D35"/>
    </sheetView>
  </sheetViews>
  <sheetFormatPr defaultColWidth="9" defaultRowHeight="14.5" x14ac:dyDescent="0.35"/>
  <cols>
    <col min="1" max="1" width="15.33203125" style="103" customWidth="1"/>
    <col min="2" max="2" width="9" style="103"/>
    <col min="3" max="3" width="11.75" style="103" customWidth="1"/>
    <col min="4" max="4" width="17.83203125" style="103" customWidth="1"/>
    <col min="5" max="5" width="13.25" style="103" bestFit="1" customWidth="1"/>
    <col min="6" max="6" width="15.58203125" style="103" bestFit="1" customWidth="1"/>
    <col min="7" max="7" width="12.08203125" style="103" customWidth="1"/>
    <col min="8" max="8" width="11.58203125" style="103" customWidth="1"/>
    <col min="9" max="9" width="13.5" style="103" bestFit="1" customWidth="1"/>
    <col min="10" max="10" width="9.58203125" style="103" bestFit="1" customWidth="1"/>
    <col min="11" max="16384" width="9" style="103"/>
  </cols>
  <sheetData>
    <row r="1" spans="1:9" x14ac:dyDescent="0.35">
      <c r="A1" s="103" t="s">
        <v>218</v>
      </c>
      <c r="H1" s="104" t="s">
        <v>214</v>
      </c>
      <c r="I1" s="104"/>
    </row>
    <row r="2" spans="1:9" x14ac:dyDescent="0.35">
      <c r="A2" s="105" t="s">
        <v>157</v>
      </c>
      <c r="B2" s="105" t="s">
        <v>219</v>
      </c>
    </row>
    <row r="3" spans="1:9" x14ac:dyDescent="0.35">
      <c r="A3" s="108" t="s">
        <v>158</v>
      </c>
      <c r="B3" s="105" t="s">
        <v>159</v>
      </c>
    </row>
    <row r="4" spans="1:9" x14ac:dyDescent="0.35">
      <c r="A4" s="112" t="s">
        <v>160</v>
      </c>
      <c r="B4" s="113" t="s">
        <v>161</v>
      </c>
    </row>
    <row r="5" spans="1:9" x14ac:dyDescent="0.35">
      <c r="A5" s="112" t="s">
        <v>162</v>
      </c>
      <c r="B5" s="113" t="s">
        <v>163</v>
      </c>
    </row>
    <row r="6" spans="1:9" x14ac:dyDescent="0.35">
      <c r="A6" s="112" t="s">
        <v>164</v>
      </c>
      <c r="B6" s="113" t="s">
        <v>165</v>
      </c>
    </row>
    <row r="7" spans="1:9" x14ac:dyDescent="0.35">
      <c r="A7" s="112" t="s">
        <v>166</v>
      </c>
      <c r="B7" s="113" t="s">
        <v>167</v>
      </c>
    </row>
    <row r="8" spans="1:9" x14ac:dyDescent="0.35">
      <c r="A8" s="112" t="s">
        <v>168</v>
      </c>
      <c r="B8" s="113" t="s">
        <v>169</v>
      </c>
    </row>
    <row r="9" spans="1:9" x14ac:dyDescent="0.35">
      <c r="A9" s="112" t="s">
        <v>170</v>
      </c>
      <c r="B9" s="113" t="s">
        <v>171</v>
      </c>
    </row>
    <row r="10" spans="1:9" x14ac:dyDescent="0.35">
      <c r="A10" s="112" t="s">
        <v>172</v>
      </c>
      <c r="B10" s="113" t="s">
        <v>173</v>
      </c>
    </row>
    <row r="11" spans="1:9" x14ac:dyDescent="0.35">
      <c r="A11" s="112" t="s">
        <v>174</v>
      </c>
      <c r="B11" s="113" t="s">
        <v>175</v>
      </c>
    </row>
    <row r="12" spans="1:9" x14ac:dyDescent="0.35">
      <c r="A12" s="112" t="s">
        <v>176</v>
      </c>
      <c r="B12" s="113" t="s">
        <v>177</v>
      </c>
    </row>
    <row r="13" spans="1:9" x14ac:dyDescent="0.35">
      <c r="A13" s="112" t="s">
        <v>178</v>
      </c>
      <c r="B13" s="113" t="s">
        <v>179</v>
      </c>
    </row>
    <row r="14" spans="1:9" x14ac:dyDescent="0.35">
      <c r="A14" s="112" t="s">
        <v>180</v>
      </c>
      <c r="B14" s="113" t="s">
        <v>181</v>
      </c>
    </row>
    <row r="15" spans="1:9" x14ac:dyDescent="0.35">
      <c r="A15" s="112" t="s">
        <v>182</v>
      </c>
      <c r="B15" s="113" t="s">
        <v>183</v>
      </c>
    </row>
    <row r="16" spans="1:9" x14ac:dyDescent="0.35">
      <c r="A16" s="112" t="s">
        <v>184</v>
      </c>
      <c r="B16" s="113" t="s">
        <v>185</v>
      </c>
    </row>
    <row r="17" spans="1:2" x14ac:dyDescent="0.35">
      <c r="A17" s="112" t="s">
        <v>186</v>
      </c>
      <c r="B17" s="113" t="s">
        <v>187</v>
      </c>
    </row>
    <row r="18" spans="1:2" x14ac:dyDescent="0.35">
      <c r="A18" s="112" t="s">
        <v>188</v>
      </c>
      <c r="B18" s="113" t="s">
        <v>213</v>
      </c>
    </row>
    <row r="19" spans="1:2" x14ac:dyDescent="0.35">
      <c r="A19" s="112" t="s">
        <v>190</v>
      </c>
      <c r="B19" s="113" t="s">
        <v>191</v>
      </c>
    </row>
    <row r="20" spans="1:2" x14ac:dyDescent="0.35">
      <c r="A20" s="112" t="s">
        <v>192</v>
      </c>
      <c r="B20" s="113" t="s">
        <v>193</v>
      </c>
    </row>
    <row r="21" spans="1:2" x14ac:dyDescent="0.35">
      <c r="A21" s="112" t="s">
        <v>194</v>
      </c>
      <c r="B21" s="113" t="s">
        <v>195</v>
      </c>
    </row>
    <row r="22" spans="1:2" x14ac:dyDescent="0.35">
      <c r="A22" s="112" t="s">
        <v>196</v>
      </c>
      <c r="B22" s="113" t="s">
        <v>197</v>
      </c>
    </row>
    <row r="23" spans="1:2" x14ac:dyDescent="0.35">
      <c r="A23" s="112" t="s">
        <v>198</v>
      </c>
      <c r="B23" s="113" t="s">
        <v>199</v>
      </c>
    </row>
    <row r="24" spans="1:2" x14ac:dyDescent="0.35">
      <c r="A24" s="108" t="s">
        <v>200</v>
      </c>
      <c r="B24" s="105" t="s">
        <v>201</v>
      </c>
    </row>
    <row r="25" spans="1:2" x14ac:dyDescent="0.35">
      <c r="A25" s="112" t="s">
        <v>202</v>
      </c>
      <c r="B25" s="113" t="s">
        <v>203</v>
      </c>
    </row>
    <row r="26" spans="1:2" x14ac:dyDescent="0.35">
      <c r="A26" s="112" t="s">
        <v>204</v>
      </c>
      <c r="B26" s="113" t="s">
        <v>205</v>
      </c>
    </row>
    <row r="27" spans="1:2" x14ac:dyDescent="0.35">
      <c r="A27" s="112" t="s">
        <v>206</v>
      </c>
      <c r="B27" s="113" t="s">
        <v>207</v>
      </c>
    </row>
    <row r="28" spans="1:2" x14ac:dyDescent="0.35">
      <c r="A28" s="108" t="s">
        <v>208</v>
      </c>
      <c r="B28" s="105" t="s">
        <v>7</v>
      </c>
    </row>
    <row r="29" spans="1:2" x14ac:dyDescent="0.35">
      <c r="A29" s="108" t="s">
        <v>209</v>
      </c>
      <c r="B29" s="105" t="s">
        <v>210</v>
      </c>
    </row>
    <row r="30" spans="1:2" x14ac:dyDescent="0.35">
      <c r="A30" s="108" t="s">
        <v>211</v>
      </c>
      <c r="B30" s="105" t="s">
        <v>212</v>
      </c>
    </row>
    <row r="31" spans="1:2" x14ac:dyDescent="0.35">
      <c r="A31" s="106" t="s">
        <v>226</v>
      </c>
      <c r="B31" s="106" t="s">
        <v>217</v>
      </c>
    </row>
    <row r="32" spans="1:2" x14ac:dyDescent="0.35">
      <c r="A32" s="116" t="s">
        <v>227</v>
      </c>
    </row>
    <row r="35" spans="2:4" ht="43.5" x14ac:dyDescent="0.35">
      <c r="B35" s="105" t="s">
        <v>219</v>
      </c>
      <c r="C35" s="119" t="s">
        <v>232</v>
      </c>
      <c r="D35" s="119" t="s">
        <v>231</v>
      </c>
    </row>
    <row r="36" spans="2:4" x14ac:dyDescent="0.35">
      <c r="B36" s="105" t="s">
        <v>159</v>
      </c>
      <c r="C36" s="109">
        <v>0.29640177918924748</v>
      </c>
      <c r="D36" s="109">
        <v>0.38871304371001231</v>
      </c>
    </row>
    <row r="37" spans="2:4" x14ac:dyDescent="0.35">
      <c r="B37" s="113" t="s">
        <v>163</v>
      </c>
      <c r="C37" s="109">
        <v>0.47584019618277584</v>
      </c>
      <c r="D37" s="109">
        <v>0.34336156635650633</v>
      </c>
    </row>
    <row r="38" spans="2:4" x14ac:dyDescent="0.35">
      <c r="B38" s="113" t="s">
        <v>165</v>
      </c>
      <c r="C38" s="109">
        <v>0.22055295634447647</v>
      </c>
      <c r="D38" s="109">
        <v>7.4064787398422122E-2</v>
      </c>
    </row>
    <row r="39" spans="2:4" x14ac:dyDescent="0.35">
      <c r="B39" s="113" t="s">
        <v>167</v>
      </c>
      <c r="C39" s="109">
        <v>0.52861685631925615</v>
      </c>
      <c r="D39" s="109">
        <v>0.50286047208442919</v>
      </c>
    </row>
    <row r="40" spans="2:4" x14ac:dyDescent="0.35">
      <c r="B40" s="113" t="s">
        <v>171</v>
      </c>
      <c r="C40" s="109">
        <v>0.50479206403718047</v>
      </c>
      <c r="D40" s="109">
        <v>0.85992832570339706</v>
      </c>
    </row>
    <row r="41" spans="2:4" x14ac:dyDescent="0.35">
      <c r="B41" s="113" t="s">
        <v>173</v>
      </c>
      <c r="C41" s="109">
        <v>0.33207198015287548</v>
      </c>
      <c r="D41" s="109">
        <v>0.57968684722842256</v>
      </c>
    </row>
    <row r="42" spans="2:4" x14ac:dyDescent="0.35">
      <c r="B42" s="113" t="s">
        <v>175</v>
      </c>
      <c r="C42" s="109">
        <v>0.46372802721794099</v>
      </c>
      <c r="D42" s="109">
        <v>0.78382642996989627</v>
      </c>
    </row>
    <row r="43" spans="2:4" x14ac:dyDescent="0.35">
      <c r="B43" s="113" t="s">
        <v>177</v>
      </c>
      <c r="C43" s="109">
        <v>0.44691399064861087</v>
      </c>
      <c r="D43" s="109">
        <v>0.27491466924781577</v>
      </c>
    </row>
    <row r="44" spans="2:4" x14ac:dyDescent="0.35">
      <c r="B44" s="113" t="s">
        <v>179</v>
      </c>
      <c r="C44" s="109">
        <v>0.24811685636110503</v>
      </c>
      <c r="D44" s="109">
        <v>0.43691466607421509</v>
      </c>
    </row>
    <row r="45" spans="2:4" x14ac:dyDescent="0.35">
      <c r="B45" s="113" t="s">
        <v>181</v>
      </c>
      <c r="C45" s="109">
        <v>0.28273039864003169</v>
      </c>
      <c r="D45" s="109">
        <v>0.41767568033963076</v>
      </c>
    </row>
    <row r="46" spans="2:4" x14ac:dyDescent="0.35">
      <c r="B46" s="113" t="s">
        <v>183</v>
      </c>
      <c r="C46" s="109">
        <v>0.26354780092240443</v>
      </c>
      <c r="D46" s="109">
        <v>0.17927396719636909</v>
      </c>
    </row>
    <row r="47" spans="2:4" x14ac:dyDescent="0.35">
      <c r="B47" s="113" t="s">
        <v>185</v>
      </c>
      <c r="C47" s="109">
        <v>0.30090394481790633</v>
      </c>
      <c r="D47" s="109">
        <v>0.48234396898572229</v>
      </c>
    </row>
    <row r="48" spans="2:4" x14ac:dyDescent="0.35">
      <c r="B48" s="113" t="s">
        <v>195</v>
      </c>
      <c r="C48" s="109">
        <v>0.50815970997905147</v>
      </c>
      <c r="D48" s="109">
        <v>0.47984639767658166</v>
      </c>
    </row>
    <row r="49" spans="2:4" x14ac:dyDescent="0.35">
      <c r="B49" s="113" t="s">
        <v>197</v>
      </c>
      <c r="C49" s="109">
        <v>0.27232265552688106</v>
      </c>
      <c r="D49" s="109">
        <v>0.35572607547216606</v>
      </c>
    </row>
    <row r="50" spans="2:4" x14ac:dyDescent="0.35">
      <c r="B50" s="113" t="s">
        <v>199</v>
      </c>
      <c r="C50" s="109">
        <v>0.2837829074264176</v>
      </c>
      <c r="D50" s="109">
        <v>0.2568196167227319</v>
      </c>
    </row>
    <row r="51" spans="2:4" x14ac:dyDescent="0.35">
      <c r="B51" s="113" t="s">
        <v>203</v>
      </c>
      <c r="C51" s="109">
        <v>0.37821000997451903</v>
      </c>
      <c r="D51" s="109">
        <v>0.63743024092856315</v>
      </c>
    </row>
    <row r="52" spans="2:4" x14ac:dyDescent="0.35">
      <c r="B52" s="113" t="s">
        <v>205</v>
      </c>
      <c r="C52" s="109">
        <v>0.22451381032727918</v>
      </c>
      <c r="D52" s="109">
        <v>0.38894870589883856</v>
      </c>
    </row>
    <row r="53" spans="2:4" x14ac:dyDescent="0.35">
      <c r="B53" s="105" t="s">
        <v>7</v>
      </c>
      <c r="C53" s="109">
        <v>0.50366547968513486</v>
      </c>
      <c r="D53" s="109">
        <v>0.80652889518791149</v>
      </c>
    </row>
    <row r="54" spans="2:4" x14ac:dyDescent="0.35">
      <c r="B54" s="105" t="s">
        <v>210</v>
      </c>
      <c r="C54" s="109">
        <v>0.28823983093707262</v>
      </c>
      <c r="D54" s="109">
        <v>0.15496410986032622</v>
      </c>
    </row>
    <row r="55" spans="2:4" x14ac:dyDescent="0.35">
      <c r="B55" s="105" t="s">
        <v>212</v>
      </c>
      <c r="C55" s="109">
        <v>0.30423680530925412</v>
      </c>
      <c r="D55" s="109">
        <v>0.25448141818734199</v>
      </c>
    </row>
    <row r="56" spans="2:4" x14ac:dyDescent="0.35">
      <c r="B56" s="106" t="s">
        <v>226</v>
      </c>
      <c r="C56" s="109">
        <v>0.33244465358012742</v>
      </c>
      <c r="D56" s="109">
        <v>0.34888096661999646</v>
      </c>
    </row>
  </sheetData>
  <pageMargins left="0.7" right="0.7" top="0.75" bottom="0.75" header="0.3" footer="0.3"/>
  <pageSetup paperSize="9"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A17ED-B2ED-4282-8A17-C9F81EC8B9DD}">
  <dimension ref="A1:I56"/>
  <sheetViews>
    <sheetView topLeftCell="A41" zoomScaleNormal="100" workbookViewId="0">
      <selection activeCell="D60" sqref="D60"/>
    </sheetView>
  </sheetViews>
  <sheetFormatPr defaultColWidth="9" defaultRowHeight="14.5" x14ac:dyDescent="0.35"/>
  <cols>
    <col min="1" max="1" width="15.33203125" style="103" customWidth="1"/>
    <col min="2" max="2" width="9" style="103"/>
    <col min="3" max="3" width="11.75" style="103" customWidth="1"/>
    <col min="4" max="4" width="17.83203125" style="103" customWidth="1"/>
    <col min="5" max="5" width="13.25" style="103" bestFit="1" customWidth="1"/>
    <col min="6" max="6" width="15.58203125" style="103" bestFit="1" customWidth="1"/>
    <col min="7" max="7" width="12.08203125" style="103" customWidth="1"/>
    <col min="8" max="8" width="11.58203125" style="103" customWidth="1"/>
    <col min="9" max="9" width="13.5" style="103" bestFit="1" customWidth="1"/>
    <col min="10" max="10" width="9.58203125" style="103" bestFit="1" customWidth="1"/>
    <col min="11" max="16384" width="9" style="103"/>
  </cols>
  <sheetData>
    <row r="1" spans="1:9" x14ac:dyDescent="0.35">
      <c r="A1" s="103" t="s">
        <v>218</v>
      </c>
      <c r="H1" s="104" t="s">
        <v>214</v>
      </c>
      <c r="I1" s="104"/>
    </row>
    <row r="2" spans="1:9" x14ac:dyDescent="0.35">
      <c r="A2" s="105" t="s">
        <v>157</v>
      </c>
      <c r="B2" s="105" t="s">
        <v>219</v>
      </c>
    </row>
    <row r="3" spans="1:9" x14ac:dyDescent="0.35">
      <c r="A3" s="108" t="s">
        <v>158</v>
      </c>
      <c r="B3" s="105" t="s">
        <v>159</v>
      </c>
    </row>
    <row r="4" spans="1:9" x14ac:dyDescent="0.35">
      <c r="A4" s="112" t="s">
        <v>160</v>
      </c>
      <c r="B4" s="113" t="s">
        <v>161</v>
      </c>
    </row>
    <row r="5" spans="1:9" x14ac:dyDescent="0.35">
      <c r="A5" s="112" t="s">
        <v>162</v>
      </c>
      <c r="B5" s="113" t="s">
        <v>163</v>
      </c>
    </row>
    <row r="6" spans="1:9" x14ac:dyDescent="0.35">
      <c r="A6" s="112" t="s">
        <v>164</v>
      </c>
      <c r="B6" s="113" t="s">
        <v>165</v>
      </c>
    </row>
    <row r="7" spans="1:9" x14ac:dyDescent="0.35">
      <c r="A7" s="112" t="s">
        <v>166</v>
      </c>
      <c r="B7" s="113" t="s">
        <v>167</v>
      </c>
    </row>
    <row r="8" spans="1:9" x14ac:dyDescent="0.35">
      <c r="A8" s="112" t="s">
        <v>168</v>
      </c>
      <c r="B8" s="113" t="s">
        <v>169</v>
      </c>
    </row>
    <row r="9" spans="1:9" x14ac:dyDescent="0.35">
      <c r="A9" s="112" t="s">
        <v>170</v>
      </c>
      <c r="B9" s="113" t="s">
        <v>171</v>
      </c>
    </row>
    <row r="10" spans="1:9" x14ac:dyDescent="0.35">
      <c r="A10" s="112" t="s">
        <v>172</v>
      </c>
      <c r="B10" s="113" t="s">
        <v>173</v>
      </c>
    </row>
    <row r="11" spans="1:9" x14ac:dyDescent="0.35">
      <c r="A11" s="112" t="s">
        <v>174</v>
      </c>
      <c r="B11" s="113" t="s">
        <v>175</v>
      </c>
    </row>
    <row r="12" spans="1:9" x14ac:dyDescent="0.35">
      <c r="A12" s="112" t="s">
        <v>176</v>
      </c>
      <c r="B12" s="113" t="s">
        <v>177</v>
      </c>
    </row>
    <row r="13" spans="1:9" x14ac:dyDescent="0.35">
      <c r="A13" s="112" t="s">
        <v>178</v>
      </c>
      <c r="B13" s="113" t="s">
        <v>179</v>
      </c>
    </row>
    <row r="14" spans="1:9" x14ac:dyDescent="0.35">
      <c r="A14" s="112" t="s">
        <v>180</v>
      </c>
      <c r="B14" s="113" t="s">
        <v>181</v>
      </c>
    </row>
    <row r="15" spans="1:9" x14ac:dyDescent="0.35">
      <c r="A15" s="112" t="s">
        <v>182</v>
      </c>
      <c r="B15" s="113" t="s">
        <v>183</v>
      </c>
    </row>
    <row r="16" spans="1:9" x14ac:dyDescent="0.35">
      <c r="A16" s="112" t="s">
        <v>184</v>
      </c>
      <c r="B16" s="113" t="s">
        <v>185</v>
      </c>
    </row>
    <row r="17" spans="1:2" x14ac:dyDescent="0.35">
      <c r="A17" s="112" t="s">
        <v>186</v>
      </c>
      <c r="B17" s="113" t="s">
        <v>187</v>
      </c>
    </row>
    <row r="18" spans="1:2" x14ac:dyDescent="0.35">
      <c r="A18" s="112" t="s">
        <v>188</v>
      </c>
      <c r="B18" s="113" t="s">
        <v>213</v>
      </c>
    </row>
    <row r="19" spans="1:2" x14ac:dyDescent="0.35">
      <c r="A19" s="112" t="s">
        <v>190</v>
      </c>
      <c r="B19" s="113" t="s">
        <v>191</v>
      </c>
    </row>
    <row r="20" spans="1:2" x14ac:dyDescent="0.35">
      <c r="A20" s="112" t="s">
        <v>192</v>
      </c>
      <c r="B20" s="113" t="s">
        <v>193</v>
      </c>
    </row>
    <row r="21" spans="1:2" x14ac:dyDescent="0.35">
      <c r="A21" s="112" t="s">
        <v>194</v>
      </c>
      <c r="B21" s="113" t="s">
        <v>195</v>
      </c>
    </row>
    <row r="22" spans="1:2" x14ac:dyDescent="0.35">
      <c r="A22" s="112" t="s">
        <v>196</v>
      </c>
      <c r="B22" s="113" t="s">
        <v>197</v>
      </c>
    </row>
    <row r="23" spans="1:2" x14ac:dyDescent="0.35">
      <c r="A23" s="112" t="s">
        <v>198</v>
      </c>
      <c r="B23" s="113" t="s">
        <v>199</v>
      </c>
    </row>
    <row r="24" spans="1:2" x14ac:dyDescent="0.35">
      <c r="A24" s="108" t="s">
        <v>200</v>
      </c>
      <c r="B24" s="105" t="s">
        <v>201</v>
      </c>
    </row>
    <row r="25" spans="1:2" x14ac:dyDescent="0.35">
      <c r="A25" s="112" t="s">
        <v>202</v>
      </c>
      <c r="B25" s="113" t="s">
        <v>203</v>
      </c>
    </row>
    <row r="26" spans="1:2" x14ac:dyDescent="0.35">
      <c r="A26" s="112" t="s">
        <v>204</v>
      </c>
      <c r="B26" s="113" t="s">
        <v>205</v>
      </c>
    </row>
    <row r="27" spans="1:2" x14ac:dyDescent="0.35">
      <c r="A27" s="112" t="s">
        <v>206</v>
      </c>
      <c r="B27" s="113" t="s">
        <v>207</v>
      </c>
    </row>
    <row r="28" spans="1:2" x14ac:dyDescent="0.35">
      <c r="A28" s="108" t="s">
        <v>208</v>
      </c>
      <c r="B28" s="105" t="s">
        <v>7</v>
      </c>
    </row>
    <row r="29" spans="1:2" x14ac:dyDescent="0.35">
      <c r="A29" s="108" t="s">
        <v>209</v>
      </c>
      <c r="B29" s="105" t="s">
        <v>210</v>
      </c>
    </row>
    <row r="30" spans="1:2" x14ac:dyDescent="0.35">
      <c r="A30" s="108" t="s">
        <v>211</v>
      </c>
      <c r="B30" s="105" t="s">
        <v>212</v>
      </c>
    </row>
    <row r="31" spans="1:2" x14ac:dyDescent="0.35">
      <c r="A31" s="106" t="s">
        <v>226</v>
      </c>
      <c r="B31" s="106" t="s">
        <v>217</v>
      </c>
    </row>
    <row r="32" spans="1:2" x14ac:dyDescent="0.35">
      <c r="A32" s="116" t="s">
        <v>227</v>
      </c>
    </row>
    <row r="35" spans="2:4" ht="43.5" x14ac:dyDescent="0.35">
      <c r="B35" s="105" t="s">
        <v>219</v>
      </c>
      <c r="C35" s="119" t="s">
        <v>234</v>
      </c>
      <c r="D35" s="119" t="s">
        <v>233</v>
      </c>
    </row>
    <row r="36" spans="2:4" x14ac:dyDescent="0.35">
      <c r="B36" s="105" t="s">
        <v>159</v>
      </c>
      <c r="C36" s="117">
        <v>8.4226530727126395E-2</v>
      </c>
      <c r="D36" s="117">
        <v>0.11045801145199022</v>
      </c>
    </row>
    <row r="37" spans="2:4" x14ac:dyDescent="0.35">
      <c r="B37" s="113" t="s">
        <v>163</v>
      </c>
      <c r="C37" s="117">
        <v>0.1181899312185332</v>
      </c>
      <c r="D37" s="117">
        <v>8.5284682202794254E-2</v>
      </c>
    </row>
    <row r="38" spans="2:4" x14ac:dyDescent="0.35">
      <c r="B38" s="113" t="s">
        <v>165</v>
      </c>
      <c r="C38" s="117">
        <v>0.11070867699821761</v>
      </c>
      <c r="D38" s="117">
        <v>3.7177532148908433E-2</v>
      </c>
    </row>
    <row r="39" spans="2:4" x14ac:dyDescent="0.35">
      <c r="B39" s="113" t="s">
        <v>167</v>
      </c>
      <c r="C39" s="117">
        <v>0.11208161107746296</v>
      </c>
      <c r="D39" s="117">
        <v>0.10662053467390219</v>
      </c>
    </row>
    <row r="40" spans="2:4" x14ac:dyDescent="0.35">
      <c r="B40" s="113" t="s">
        <v>171</v>
      </c>
      <c r="C40" s="117">
        <v>7.4251924005477241E-2</v>
      </c>
      <c r="D40" s="117">
        <v>0.12649036551728146</v>
      </c>
    </row>
    <row r="41" spans="2:4" x14ac:dyDescent="0.35">
      <c r="B41" s="113" t="s">
        <v>173</v>
      </c>
      <c r="C41" s="117">
        <v>8.2879568836021683E-2</v>
      </c>
      <c r="D41" s="117">
        <v>0.14468006585827084</v>
      </c>
    </row>
    <row r="42" spans="2:4" x14ac:dyDescent="0.35">
      <c r="B42" s="113" t="s">
        <v>175</v>
      </c>
      <c r="C42" s="117">
        <v>7.9317048485325697E-2</v>
      </c>
      <c r="D42" s="117">
        <v>0.13406737419557183</v>
      </c>
    </row>
    <row r="43" spans="2:4" x14ac:dyDescent="0.35">
      <c r="B43" s="113" t="s">
        <v>177</v>
      </c>
      <c r="C43" s="117">
        <v>9.2420382611337143E-2</v>
      </c>
      <c r="D43" s="117">
        <v>5.6851473547466821E-2</v>
      </c>
    </row>
    <row r="44" spans="2:4" x14ac:dyDescent="0.35">
      <c r="B44" s="113" t="s">
        <v>179</v>
      </c>
      <c r="C44" s="117">
        <v>6.2129314005871468E-2</v>
      </c>
      <c r="D44" s="117">
        <v>0.1094049347569869</v>
      </c>
    </row>
    <row r="45" spans="2:4" x14ac:dyDescent="0.35">
      <c r="B45" s="113" t="s">
        <v>181</v>
      </c>
      <c r="C45" s="117">
        <v>0.14418329767305782</v>
      </c>
      <c r="D45" s="117">
        <v>0.21300099755413829</v>
      </c>
    </row>
    <row r="46" spans="2:4" x14ac:dyDescent="0.35">
      <c r="B46" s="113" t="s">
        <v>183</v>
      </c>
      <c r="C46" s="117">
        <v>9.1045367491236692E-2</v>
      </c>
      <c r="D46" s="117">
        <v>6.1932082786799618E-2</v>
      </c>
    </row>
    <row r="47" spans="2:4" x14ac:dyDescent="0.35">
      <c r="B47" s="113" t="s">
        <v>185</v>
      </c>
      <c r="C47" s="117">
        <v>6.7406943568178723E-2</v>
      </c>
      <c r="D47" s="117">
        <v>0.10805219824401953</v>
      </c>
    </row>
    <row r="48" spans="2:4" x14ac:dyDescent="0.35">
      <c r="B48" s="113" t="s">
        <v>195</v>
      </c>
      <c r="C48" s="117">
        <v>8.1299299886659127E-2</v>
      </c>
      <c r="D48" s="117">
        <v>7.676951835841081E-2</v>
      </c>
    </row>
    <row r="49" spans="2:4" x14ac:dyDescent="0.35">
      <c r="B49" s="113" t="s">
        <v>197</v>
      </c>
      <c r="C49" s="117">
        <v>7.179296105642928E-2</v>
      </c>
      <c r="D49" s="117">
        <v>9.3780769850816598E-2</v>
      </c>
    </row>
    <row r="50" spans="2:4" x14ac:dyDescent="0.35">
      <c r="B50" s="113" t="s">
        <v>199</v>
      </c>
      <c r="C50" s="117">
        <v>8.5877815351637771E-2</v>
      </c>
      <c r="D50" s="117">
        <v>7.7718238295630432E-2</v>
      </c>
    </row>
    <row r="51" spans="2:4" x14ac:dyDescent="0.35">
      <c r="B51" s="113" t="s">
        <v>203</v>
      </c>
      <c r="C51" s="117">
        <v>0.11973408230385214</v>
      </c>
      <c r="D51" s="117">
        <v>0.20179826793967431</v>
      </c>
    </row>
    <row r="52" spans="2:4" x14ac:dyDescent="0.35">
      <c r="B52" s="113" t="s">
        <v>205</v>
      </c>
      <c r="C52" s="117">
        <v>5.8578178379532268E-2</v>
      </c>
      <c r="D52" s="117">
        <v>0.10148109214937714</v>
      </c>
    </row>
    <row r="53" spans="2:4" x14ac:dyDescent="0.35">
      <c r="B53" s="105" t="s">
        <v>7</v>
      </c>
      <c r="C53" s="117">
        <v>9.1814615358100565E-2</v>
      </c>
      <c r="D53" s="117">
        <v>0.14702445030214253</v>
      </c>
    </row>
    <row r="54" spans="2:4" x14ac:dyDescent="0.35">
      <c r="B54" s="105" t="s">
        <v>210</v>
      </c>
      <c r="C54" s="117">
        <v>0.12180036094836016</v>
      </c>
      <c r="D54" s="117">
        <v>6.5482568643157837E-2</v>
      </c>
    </row>
    <row r="55" spans="2:4" x14ac:dyDescent="0.35">
      <c r="B55" s="105" t="s">
        <v>212</v>
      </c>
      <c r="C55" s="117">
        <v>9.0960799326090636E-2</v>
      </c>
      <c r="D55" s="117">
        <v>7.6084920719661747E-2</v>
      </c>
    </row>
    <row r="56" spans="2:4" x14ac:dyDescent="0.35">
      <c r="B56" s="106"/>
      <c r="C56" s="117"/>
      <c r="D56" s="117"/>
    </row>
  </sheetData>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5C522-C7AB-4BDE-8BBC-779575C4D877}">
  <dimension ref="A1:C31"/>
  <sheetViews>
    <sheetView topLeftCell="A8" workbookViewId="0">
      <selection activeCell="F27" sqref="F27"/>
    </sheetView>
  </sheetViews>
  <sheetFormatPr defaultColWidth="9" defaultRowHeight="14.5" x14ac:dyDescent="0.35"/>
  <cols>
    <col min="1" max="16384" width="9" style="103"/>
  </cols>
  <sheetData>
    <row r="1" spans="1:3" ht="72.5" x14ac:dyDescent="0.35">
      <c r="A1" s="121" t="s">
        <v>157</v>
      </c>
      <c r="B1" s="122" t="s">
        <v>235</v>
      </c>
      <c r="C1" s="122" t="s">
        <v>236</v>
      </c>
    </row>
    <row r="2" spans="1:3" x14ac:dyDescent="0.35">
      <c r="A2" s="109" t="s">
        <v>159</v>
      </c>
      <c r="B2" s="130">
        <v>3.105371239096441E-4</v>
      </c>
      <c r="C2" s="117">
        <v>1.6424537010870589E-2</v>
      </c>
    </row>
    <row r="3" spans="1:3" x14ac:dyDescent="0.35">
      <c r="A3" s="109" t="s">
        <v>161</v>
      </c>
      <c r="B3" s="130">
        <v>1.2733118971061094E-4</v>
      </c>
      <c r="C3" s="117">
        <v>4.8025723472668808E-3</v>
      </c>
    </row>
    <row r="4" spans="1:3" x14ac:dyDescent="0.35">
      <c r="A4" s="109" t="s">
        <v>163</v>
      </c>
      <c r="B4" s="130">
        <v>1.6057121974531245E-4</v>
      </c>
      <c r="C4" s="117">
        <v>3.8713068900570659E-3</v>
      </c>
    </row>
    <row r="5" spans="1:3" x14ac:dyDescent="0.35">
      <c r="A5" s="109" t="s">
        <v>165</v>
      </c>
      <c r="B5" s="130">
        <v>2.6247906596502925E-5</v>
      </c>
      <c r="C5" s="117">
        <v>6.4120611789731012E-3</v>
      </c>
    </row>
    <row r="6" spans="1:3" x14ac:dyDescent="0.35">
      <c r="A6" s="109" t="s">
        <v>167</v>
      </c>
      <c r="B6" s="130">
        <v>1.5703965109698038E-4</v>
      </c>
      <c r="C6" s="117">
        <v>6.2515897060292308E-3</v>
      </c>
    </row>
    <row r="7" spans="1:3" x14ac:dyDescent="0.35">
      <c r="A7" s="109" t="s">
        <v>169</v>
      </c>
      <c r="B7" s="130">
        <v>4.4175684277530236E-4</v>
      </c>
      <c r="C7" s="117">
        <v>5.9739019732654363E-3</v>
      </c>
    </row>
    <row r="8" spans="1:3" x14ac:dyDescent="0.35">
      <c r="A8" s="109" t="s">
        <v>171</v>
      </c>
      <c r="B8" s="130">
        <v>4.3614105609355013E-4</v>
      </c>
      <c r="C8" s="117">
        <v>1.4961025453625491E-2</v>
      </c>
    </row>
    <row r="9" spans="1:3" x14ac:dyDescent="0.35">
      <c r="A9" s="109" t="s">
        <v>173</v>
      </c>
      <c r="B9" s="130">
        <v>1.9975885001601387E-4</v>
      </c>
      <c r="C9" s="117">
        <v>4.0023361404698653E-3</v>
      </c>
    </row>
    <row r="10" spans="1:3" x14ac:dyDescent="0.35">
      <c r="A10" s="109" t="s">
        <v>175</v>
      </c>
      <c r="B10" s="130">
        <v>3.5314638400644034E-4</v>
      </c>
      <c r="C10" s="117">
        <v>1.7024822219240576E-2</v>
      </c>
    </row>
    <row r="11" spans="1:3" x14ac:dyDescent="0.35">
      <c r="A11" s="109" t="s">
        <v>177</v>
      </c>
      <c r="B11" s="130">
        <v>7.3791996739601106E-5</v>
      </c>
      <c r="C11" s="117">
        <v>1.1014850098066685E-2</v>
      </c>
    </row>
    <row r="12" spans="1:3" x14ac:dyDescent="0.35">
      <c r="A12" s="109" t="s">
        <v>179</v>
      </c>
      <c r="B12" s="130">
        <v>2.1491520402873435E-4</v>
      </c>
      <c r="C12" s="117">
        <v>1.6618262608309266E-2</v>
      </c>
    </row>
    <row r="13" spans="1:3" x14ac:dyDescent="0.35">
      <c r="A13" s="109" t="s">
        <v>181</v>
      </c>
      <c r="B13" s="130">
        <v>2.1256579684175161E-4</v>
      </c>
      <c r="C13" s="117">
        <v>1.4138761339455706E-2</v>
      </c>
    </row>
    <row r="14" spans="1:3" x14ac:dyDescent="0.35">
      <c r="A14" s="109" t="s">
        <v>183</v>
      </c>
      <c r="B14" s="130">
        <v>5.8712231134429883E-5</v>
      </c>
      <c r="C14" s="117">
        <v>1.0919116878895867E-2</v>
      </c>
    </row>
    <row r="15" spans="1:3" x14ac:dyDescent="0.35">
      <c r="A15" s="109" t="s">
        <v>185</v>
      </c>
      <c r="B15" s="130">
        <v>2.0992387620158916E-4</v>
      </c>
      <c r="C15" s="117">
        <v>1.247095150779098E-2</v>
      </c>
    </row>
    <row r="16" spans="1:3" x14ac:dyDescent="0.35">
      <c r="A16" s="109" t="s">
        <v>187</v>
      </c>
      <c r="B16" s="130">
        <v>7.3854783421626672E-5</v>
      </c>
      <c r="C16" s="117">
        <v>2.5388282954191335E-2</v>
      </c>
    </row>
    <row r="17" spans="1:3" x14ac:dyDescent="0.35">
      <c r="A17" s="109" t="s">
        <v>213</v>
      </c>
      <c r="B17" s="130">
        <v>5.7074910820451846E-5</v>
      </c>
      <c r="C17" s="117">
        <v>7.9548156956004753E-3</v>
      </c>
    </row>
    <row r="18" spans="1:3" x14ac:dyDescent="0.35">
      <c r="A18" s="109" t="s">
        <v>191</v>
      </c>
      <c r="B18" s="130">
        <v>1.670721816707218E-4</v>
      </c>
      <c r="C18" s="117">
        <v>1.8329278183292782E-4</v>
      </c>
    </row>
    <row r="19" spans="1:3" x14ac:dyDescent="0.35">
      <c r="A19" s="109" t="s">
        <v>193</v>
      </c>
      <c r="B19" s="130">
        <v>8.6430810568741601E-5</v>
      </c>
      <c r="C19" s="117">
        <v>3.2301836094939542E-3</v>
      </c>
    </row>
    <row r="20" spans="1:3" x14ac:dyDescent="0.35">
      <c r="A20" s="109" t="s">
        <v>195</v>
      </c>
      <c r="B20" s="130">
        <v>7.0283386775283816E-5</v>
      </c>
      <c r="C20" s="117">
        <v>1.5144228269347431E-2</v>
      </c>
    </row>
    <row r="21" spans="1:3" x14ac:dyDescent="0.35">
      <c r="A21" s="109" t="s">
        <v>197</v>
      </c>
      <c r="B21" s="130">
        <v>4.1009933158893337E-4</v>
      </c>
      <c r="C21" s="117">
        <v>1.2189914309453242E-2</v>
      </c>
    </row>
    <row r="22" spans="1:3" x14ac:dyDescent="0.35">
      <c r="A22" s="109" t="s">
        <v>199</v>
      </c>
      <c r="B22" s="130">
        <v>1.3051994743497558E-4</v>
      </c>
      <c r="C22" s="117">
        <v>8.7085988445612557E-3</v>
      </c>
    </row>
    <row r="23" spans="1:3" x14ac:dyDescent="0.35">
      <c r="A23" s="109" t="s">
        <v>201</v>
      </c>
      <c r="B23" s="130">
        <v>1.3119533527696794E-4</v>
      </c>
      <c r="C23" s="117">
        <v>2.9402332361516035E-3</v>
      </c>
    </row>
    <row r="24" spans="1:3" x14ac:dyDescent="0.35">
      <c r="A24" s="109" t="s">
        <v>203</v>
      </c>
      <c r="B24" s="130">
        <v>5.1671985931088385E-4</v>
      </c>
      <c r="C24" s="117">
        <v>1.6861668729238586E-2</v>
      </c>
    </row>
    <row r="25" spans="1:3" x14ac:dyDescent="0.35">
      <c r="A25" s="109" t="s">
        <v>205</v>
      </c>
      <c r="B25" s="130">
        <v>3.4377220453169822E-4</v>
      </c>
      <c r="C25" s="117">
        <v>2.8624016421484776E-2</v>
      </c>
    </row>
    <row r="26" spans="1:3" x14ac:dyDescent="0.35">
      <c r="A26" s="109" t="s">
        <v>207</v>
      </c>
      <c r="B26" s="130">
        <v>1.6933139534883721E-4</v>
      </c>
      <c r="C26" s="117">
        <v>5.0637112403100776E-3</v>
      </c>
    </row>
    <row r="27" spans="1:3" x14ac:dyDescent="0.35">
      <c r="A27" s="109" t="s">
        <v>210</v>
      </c>
      <c r="B27" s="130">
        <v>8.1391781569035166E-5</v>
      </c>
      <c r="C27" s="117">
        <v>3.2793192780324851E-4</v>
      </c>
    </row>
    <row r="28" spans="1:3" x14ac:dyDescent="0.35">
      <c r="A28" s="109" t="s">
        <v>212</v>
      </c>
      <c r="B28" s="130">
        <v>1.0036668104631554E-4</v>
      </c>
      <c r="C28" s="117">
        <v>2.8290295697870504E-2</v>
      </c>
    </row>
    <row r="29" spans="1:3" x14ac:dyDescent="0.35">
      <c r="A29" s="123" t="s">
        <v>3</v>
      </c>
      <c r="B29" s="130">
        <v>1.8477093739738859E-4</v>
      </c>
      <c r="C29" s="117">
        <v>1.3004050265537019E-2</v>
      </c>
    </row>
    <row r="31" spans="1:3" x14ac:dyDescent="0.35">
      <c r="A31" s="124"/>
      <c r="B31" s="125"/>
    </row>
  </sheetData>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2192-F932-41C3-BC7F-7068724A4A81}">
  <dimension ref="A2:J59"/>
  <sheetViews>
    <sheetView topLeftCell="A40" zoomScale="104" zoomScaleNormal="115" workbookViewId="0">
      <selection activeCell="G62" sqref="G62"/>
    </sheetView>
  </sheetViews>
  <sheetFormatPr defaultColWidth="9" defaultRowHeight="14.5" x14ac:dyDescent="0.35"/>
  <cols>
    <col min="1" max="1" width="9" style="103"/>
    <col min="2" max="2" width="9.25" style="103" bestFit="1" customWidth="1"/>
    <col min="3" max="16384" width="9" style="103"/>
  </cols>
  <sheetData>
    <row r="2" spans="1:10" x14ac:dyDescent="0.35">
      <c r="A2" s="109"/>
      <c r="B2" s="109"/>
      <c r="E2" s="106"/>
      <c r="F2" s="106"/>
      <c r="J2" s="103" t="s">
        <v>239</v>
      </c>
    </row>
    <row r="3" spans="1:10" ht="15.5" x14ac:dyDescent="0.35">
      <c r="A3" s="105"/>
      <c r="B3" s="126"/>
      <c r="C3" s="127"/>
      <c r="E3" s="128"/>
      <c r="F3" s="109"/>
    </row>
    <row r="4" spans="1:10" ht="15.5" x14ac:dyDescent="0.35">
      <c r="A4" s="113"/>
      <c r="B4" s="129"/>
      <c r="C4" s="127"/>
      <c r="E4" s="109"/>
      <c r="F4" s="109"/>
    </row>
    <row r="5" spans="1:10" ht="15.5" x14ac:dyDescent="0.35">
      <c r="A5" s="113"/>
      <c r="B5" s="129"/>
      <c r="C5" s="127"/>
      <c r="E5" s="109"/>
      <c r="F5" s="109"/>
    </row>
    <row r="6" spans="1:10" ht="15.5" x14ac:dyDescent="0.35">
      <c r="A6" s="113"/>
      <c r="B6" s="129"/>
      <c r="C6" s="127"/>
      <c r="E6" s="109"/>
      <c r="F6" s="109"/>
    </row>
    <row r="7" spans="1:10" ht="15.5" x14ac:dyDescent="0.35">
      <c r="A7" s="113"/>
      <c r="B7" s="129"/>
      <c r="C7" s="127"/>
      <c r="E7" s="109"/>
      <c r="F7" s="109"/>
    </row>
    <row r="8" spans="1:10" ht="15.5" x14ac:dyDescent="0.35">
      <c r="A8" s="113"/>
      <c r="B8" s="129"/>
      <c r="C8" s="127"/>
      <c r="E8" s="109"/>
      <c r="F8" s="109"/>
    </row>
    <row r="9" spans="1:10" ht="15.5" x14ac:dyDescent="0.35">
      <c r="A9" s="113"/>
      <c r="B9" s="129"/>
      <c r="C9" s="127"/>
      <c r="E9" s="109"/>
      <c r="F9" s="109"/>
    </row>
    <row r="10" spans="1:10" ht="15.5" x14ac:dyDescent="0.35">
      <c r="A10" s="113"/>
      <c r="B10" s="129"/>
      <c r="C10" s="127"/>
      <c r="E10" s="109"/>
      <c r="F10" s="109"/>
    </row>
    <row r="11" spans="1:10" ht="15.5" x14ac:dyDescent="0.35">
      <c r="A11" s="113"/>
      <c r="B11" s="129"/>
      <c r="C11" s="127"/>
      <c r="E11" s="109"/>
      <c r="F11" s="109"/>
    </row>
    <row r="12" spans="1:10" ht="15.5" x14ac:dyDescent="0.35">
      <c r="A12" s="113"/>
      <c r="B12" s="129"/>
      <c r="C12" s="127"/>
      <c r="E12" s="109"/>
      <c r="F12" s="109"/>
    </row>
    <row r="13" spans="1:10" ht="15.5" x14ac:dyDescent="0.35">
      <c r="A13" s="113"/>
      <c r="B13" s="129"/>
      <c r="C13" s="127"/>
      <c r="E13" s="109"/>
      <c r="F13" s="109"/>
    </row>
    <row r="14" spans="1:10" ht="15.5" x14ac:dyDescent="0.35">
      <c r="A14" s="113"/>
      <c r="B14" s="129"/>
      <c r="C14" s="127"/>
      <c r="E14" s="109"/>
      <c r="F14" s="109"/>
    </row>
    <row r="15" spans="1:10" ht="15.5" x14ac:dyDescent="0.35">
      <c r="A15" s="113"/>
      <c r="B15" s="129"/>
      <c r="C15" s="127"/>
      <c r="E15" s="109"/>
      <c r="F15" s="109"/>
    </row>
    <row r="16" spans="1:10" ht="15.5" x14ac:dyDescent="0.35">
      <c r="A16" s="113"/>
      <c r="B16" s="129"/>
      <c r="C16" s="127"/>
      <c r="E16" s="109"/>
      <c r="F16" s="109"/>
    </row>
    <row r="17" spans="1:6" ht="15.5" x14ac:dyDescent="0.35">
      <c r="A17" s="113"/>
      <c r="B17" s="129"/>
      <c r="C17" s="127"/>
      <c r="E17" s="109"/>
      <c r="F17" s="109"/>
    </row>
    <row r="18" spans="1:6" ht="15.5" x14ac:dyDescent="0.35">
      <c r="A18" s="113"/>
      <c r="B18" s="129"/>
      <c r="C18" s="127"/>
      <c r="E18" s="109"/>
      <c r="F18" s="109"/>
    </row>
    <row r="19" spans="1:6" ht="15.5" x14ac:dyDescent="0.35">
      <c r="A19" s="113"/>
      <c r="B19" s="129"/>
      <c r="C19" s="127"/>
      <c r="E19" s="109"/>
      <c r="F19" s="109"/>
    </row>
    <row r="20" spans="1:6" ht="15.5" x14ac:dyDescent="0.35">
      <c r="A20" s="113"/>
      <c r="B20" s="129"/>
      <c r="C20" s="127"/>
      <c r="E20" s="109"/>
      <c r="F20" s="109"/>
    </row>
    <row r="21" spans="1:6" ht="15.5" x14ac:dyDescent="0.35">
      <c r="A21" s="113"/>
      <c r="B21" s="129"/>
      <c r="C21" s="127"/>
      <c r="E21" s="109"/>
      <c r="F21" s="109"/>
    </row>
    <row r="22" spans="1:6" ht="15.5" x14ac:dyDescent="0.35">
      <c r="A22" s="113"/>
      <c r="B22" s="129"/>
      <c r="C22" s="127"/>
      <c r="E22" s="109"/>
      <c r="F22" s="109"/>
    </row>
    <row r="23" spans="1:6" ht="15.5" x14ac:dyDescent="0.35">
      <c r="A23" s="113"/>
      <c r="B23" s="129"/>
      <c r="C23" s="127"/>
      <c r="E23" s="109"/>
      <c r="F23" s="109"/>
    </row>
    <row r="24" spans="1:6" ht="15.5" x14ac:dyDescent="0.35">
      <c r="A24" s="105"/>
      <c r="B24" s="126"/>
      <c r="C24" s="127"/>
      <c r="E24" s="109"/>
      <c r="F24" s="109"/>
    </row>
    <row r="25" spans="1:6" ht="15.5" x14ac:dyDescent="0.35">
      <c r="A25" s="113"/>
      <c r="B25" s="129"/>
      <c r="C25" s="127"/>
      <c r="E25" s="109"/>
      <c r="F25" s="109"/>
    </row>
    <row r="26" spans="1:6" ht="15.5" x14ac:dyDescent="0.35">
      <c r="A26" s="113"/>
      <c r="B26" s="129"/>
      <c r="C26" s="127"/>
      <c r="E26" s="109"/>
      <c r="F26" s="109"/>
    </row>
    <row r="27" spans="1:6" ht="15.5" x14ac:dyDescent="0.35">
      <c r="A27" s="113"/>
      <c r="B27" s="129"/>
      <c r="C27" s="127"/>
    </row>
    <row r="28" spans="1:6" ht="15.5" x14ac:dyDescent="0.35">
      <c r="A28" s="105"/>
      <c r="B28" s="126"/>
      <c r="C28" s="127"/>
    </row>
    <row r="29" spans="1:6" ht="15.5" x14ac:dyDescent="0.35">
      <c r="A29" s="105"/>
      <c r="B29" s="126"/>
      <c r="C29" s="127"/>
    </row>
    <row r="30" spans="1:6" ht="15.5" x14ac:dyDescent="0.35">
      <c r="A30" s="105"/>
      <c r="B30" s="126"/>
      <c r="C30" s="127"/>
    </row>
    <row r="31" spans="1:6" x14ac:dyDescent="0.35">
      <c r="A31" s="105"/>
      <c r="B31" s="105"/>
    </row>
    <row r="35" spans="1:5" x14ac:dyDescent="0.35">
      <c r="A35" s="103" t="s">
        <v>157</v>
      </c>
      <c r="B35" s="103" t="s">
        <v>237</v>
      </c>
      <c r="D35" s="103" t="s">
        <v>238</v>
      </c>
    </row>
    <row r="36" spans="1:5" x14ac:dyDescent="0.35">
      <c r="A36" s="103" t="s">
        <v>158</v>
      </c>
      <c r="B36" s="103" t="s">
        <v>159</v>
      </c>
      <c r="D36" s="103">
        <v>4</v>
      </c>
      <c r="E36" s="103">
        <v>0.38871304371001231</v>
      </c>
    </row>
    <row r="37" spans="1:5" x14ac:dyDescent="0.35">
      <c r="A37" s="103" t="s">
        <v>162</v>
      </c>
      <c r="B37" s="103" t="s">
        <v>163</v>
      </c>
      <c r="D37" s="103">
        <v>2</v>
      </c>
      <c r="E37" s="103">
        <v>0.34336156635650633</v>
      </c>
    </row>
    <row r="38" spans="1:5" x14ac:dyDescent="0.35">
      <c r="A38" s="103" t="s">
        <v>164</v>
      </c>
      <c r="B38" s="103" t="s">
        <v>165</v>
      </c>
      <c r="D38" s="103">
        <v>1</v>
      </c>
      <c r="E38" s="103">
        <v>7.4064787398422122E-2</v>
      </c>
    </row>
    <row r="39" spans="1:5" x14ac:dyDescent="0.35">
      <c r="A39" s="103" t="s">
        <v>166</v>
      </c>
      <c r="B39" s="103" t="s">
        <v>167</v>
      </c>
      <c r="D39" s="103">
        <v>2</v>
      </c>
      <c r="E39" s="103">
        <v>0.50286047208442919</v>
      </c>
    </row>
    <row r="40" spans="1:5" x14ac:dyDescent="0.35">
      <c r="A40" s="103" t="s">
        <v>170</v>
      </c>
      <c r="B40" s="103" t="s">
        <v>171</v>
      </c>
      <c r="D40" s="103">
        <v>4</v>
      </c>
      <c r="E40" s="103">
        <v>0.85992832570339706</v>
      </c>
    </row>
    <row r="41" spans="1:5" x14ac:dyDescent="0.35">
      <c r="A41" s="103" t="s">
        <v>172</v>
      </c>
      <c r="B41" s="103" t="s">
        <v>173</v>
      </c>
      <c r="D41" s="103">
        <v>4</v>
      </c>
      <c r="E41" s="103">
        <v>0.32588887359023583</v>
      </c>
    </row>
    <row r="42" spans="1:5" x14ac:dyDescent="0.35">
      <c r="A42" s="103" t="s">
        <v>174</v>
      </c>
      <c r="B42" s="103" t="s">
        <v>175</v>
      </c>
      <c r="D42" s="103">
        <v>3</v>
      </c>
      <c r="E42" s="103">
        <v>0.78382642996989627</v>
      </c>
    </row>
    <row r="43" spans="1:5" x14ac:dyDescent="0.35">
      <c r="A43" s="103" t="s">
        <v>176</v>
      </c>
      <c r="B43" s="103" t="s">
        <v>177</v>
      </c>
      <c r="D43" s="103">
        <v>2</v>
      </c>
      <c r="E43" s="103">
        <v>0.27491466924781577</v>
      </c>
    </row>
    <row r="44" spans="1:5" x14ac:dyDescent="0.35">
      <c r="A44" s="103" t="s">
        <v>178</v>
      </c>
      <c r="B44" s="103" t="s">
        <v>179</v>
      </c>
      <c r="D44" s="103">
        <v>4</v>
      </c>
      <c r="E44" s="103">
        <v>0.43691466607421509</v>
      </c>
    </row>
    <row r="45" spans="1:5" x14ac:dyDescent="0.35">
      <c r="A45" s="103" t="s">
        <v>180</v>
      </c>
      <c r="B45" s="103" t="s">
        <v>181</v>
      </c>
      <c r="D45" s="103">
        <v>2</v>
      </c>
      <c r="E45" s="103">
        <v>0.41767568033963076</v>
      </c>
    </row>
    <row r="46" spans="1:5" x14ac:dyDescent="0.35">
      <c r="A46" s="103" t="s">
        <v>182</v>
      </c>
      <c r="B46" s="103" t="s">
        <v>183</v>
      </c>
      <c r="D46" s="103">
        <v>3</v>
      </c>
      <c r="E46" s="103">
        <v>0.17927396719636909</v>
      </c>
    </row>
    <row r="47" spans="1:5" x14ac:dyDescent="0.35">
      <c r="A47" s="103" t="s">
        <v>184</v>
      </c>
      <c r="B47" s="103" t="s">
        <v>185</v>
      </c>
      <c r="D47" s="103">
        <v>3</v>
      </c>
      <c r="E47" s="103">
        <v>0.48234396898572224</v>
      </c>
    </row>
    <row r="48" spans="1:5" x14ac:dyDescent="0.35">
      <c r="A48" s="103" t="s">
        <v>186</v>
      </c>
      <c r="B48" s="103" t="s">
        <v>187</v>
      </c>
      <c r="D48" s="103">
        <v>1</v>
      </c>
      <c r="E48" s="103">
        <v>7.2838890620130881E-2</v>
      </c>
    </row>
    <row r="49" spans="1:5" x14ac:dyDescent="0.35">
      <c r="A49" s="103" t="s">
        <v>188</v>
      </c>
      <c r="B49" s="103" t="s">
        <v>213</v>
      </c>
      <c r="D49" s="103">
        <v>1</v>
      </c>
      <c r="E49" s="103">
        <v>0.14958284906295746</v>
      </c>
    </row>
    <row r="50" spans="1:5" x14ac:dyDescent="0.35">
      <c r="A50" s="103" t="s">
        <v>192</v>
      </c>
      <c r="B50" s="103" t="s">
        <v>193</v>
      </c>
      <c r="D50" s="103">
        <v>1</v>
      </c>
      <c r="E50" s="103">
        <v>0.10322439617511818</v>
      </c>
    </row>
    <row r="51" spans="1:5" x14ac:dyDescent="0.35">
      <c r="A51" s="103" t="s">
        <v>194</v>
      </c>
      <c r="B51" s="103" t="s">
        <v>195</v>
      </c>
      <c r="D51" s="103">
        <v>3</v>
      </c>
      <c r="E51" s="103">
        <v>0.47984639767658166</v>
      </c>
    </row>
    <row r="52" spans="1:5" x14ac:dyDescent="0.35">
      <c r="A52" s="103" t="s">
        <v>196</v>
      </c>
      <c r="B52" s="103" t="s">
        <v>197</v>
      </c>
      <c r="D52" s="103">
        <v>4</v>
      </c>
      <c r="E52" s="103">
        <v>0.35572607547216606</v>
      </c>
    </row>
    <row r="53" spans="1:5" x14ac:dyDescent="0.35">
      <c r="A53" s="103" t="s">
        <v>198</v>
      </c>
      <c r="B53" s="103" t="s">
        <v>199</v>
      </c>
      <c r="D53" s="103">
        <v>2</v>
      </c>
      <c r="E53" s="103">
        <v>0.2568196167227319</v>
      </c>
    </row>
    <row r="54" spans="1:5" x14ac:dyDescent="0.35">
      <c r="A54" s="103" t="s">
        <v>202</v>
      </c>
      <c r="B54" s="103" t="s">
        <v>203</v>
      </c>
      <c r="D54" s="103">
        <v>4</v>
      </c>
      <c r="E54" s="103">
        <v>0.63743024092856315</v>
      </c>
    </row>
    <row r="55" spans="1:5" x14ac:dyDescent="0.35">
      <c r="A55" s="103" t="s">
        <v>204</v>
      </c>
      <c r="B55" s="103" t="s">
        <v>205</v>
      </c>
      <c r="D55" s="103">
        <v>4</v>
      </c>
      <c r="E55" s="103">
        <v>0.38894870589883856</v>
      </c>
    </row>
    <row r="56" spans="1:5" x14ac:dyDescent="0.35">
      <c r="A56" s="103" t="s">
        <v>206</v>
      </c>
      <c r="B56" s="103" t="s">
        <v>207</v>
      </c>
      <c r="D56" s="103">
        <v>1</v>
      </c>
      <c r="E56" s="103">
        <v>0.27151598837209301</v>
      </c>
    </row>
    <row r="57" spans="1:5" x14ac:dyDescent="0.35">
      <c r="A57" s="103" t="s">
        <v>208</v>
      </c>
      <c r="B57" s="103" t="s">
        <v>7</v>
      </c>
      <c r="D57" s="103">
        <v>3</v>
      </c>
      <c r="E57" s="103">
        <v>0.80652889518791149</v>
      </c>
    </row>
    <row r="58" spans="1:5" x14ac:dyDescent="0.35">
      <c r="A58" s="103" t="s">
        <v>209</v>
      </c>
      <c r="B58" s="103" t="s">
        <v>210</v>
      </c>
      <c r="D58" s="103">
        <v>3</v>
      </c>
      <c r="E58" s="103">
        <v>0.15496410986032622</v>
      </c>
    </row>
    <row r="59" spans="1:5" x14ac:dyDescent="0.35">
      <c r="A59" s="103" t="s">
        <v>211</v>
      </c>
      <c r="B59" s="103" t="s">
        <v>212</v>
      </c>
      <c r="D59" s="103">
        <v>2</v>
      </c>
      <c r="E59" s="103">
        <v>0.24671693552724741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D7C3C-9C22-4A99-88D2-E4DC03C94BF7}">
  <dimension ref="A1:K5"/>
  <sheetViews>
    <sheetView topLeftCell="A7" workbookViewId="0">
      <selection activeCell="E19" sqref="E19"/>
    </sheetView>
  </sheetViews>
  <sheetFormatPr defaultRowHeight="15.5" x14ac:dyDescent="0.35"/>
  <sheetData>
    <row r="1" spans="1:11" ht="16" thickBot="1" x14ac:dyDescent="0.4"/>
    <row r="2" spans="1:11" ht="16" thickBot="1" x14ac:dyDescent="0.4">
      <c r="B2" s="147" t="s">
        <v>13</v>
      </c>
      <c r="C2" s="148"/>
      <c r="D2" s="148"/>
      <c r="E2" s="148"/>
      <c r="F2" s="147" t="s">
        <v>14</v>
      </c>
      <c r="G2" s="148"/>
      <c r="H2" s="148"/>
      <c r="I2" s="148"/>
      <c r="J2" s="19" t="s">
        <v>15</v>
      </c>
      <c r="K2" s="20"/>
    </row>
    <row r="3" spans="1:11" x14ac:dyDescent="0.35">
      <c r="B3" s="21" t="s">
        <v>35</v>
      </c>
      <c r="C3" s="22" t="s">
        <v>36</v>
      </c>
      <c r="D3" s="22" t="s">
        <v>37</v>
      </c>
      <c r="E3" s="22" t="s">
        <v>38</v>
      </c>
      <c r="F3" s="21" t="s">
        <v>35</v>
      </c>
      <c r="G3" s="22" t="s">
        <v>36</v>
      </c>
      <c r="H3" s="22" t="s">
        <v>37</v>
      </c>
      <c r="I3" s="22" t="s">
        <v>38</v>
      </c>
      <c r="J3" s="21" t="s">
        <v>35</v>
      </c>
      <c r="K3" s="23"/>
    </row>
    <row r="4" spans="1:11" ht="18" thickBot="1" x14ac:dyDescent="0.4">
      <c r="A4" s="1" t="s">
        <v>39</v>
      </c>
      <c r="B4" s="139">
        <v>72.400000000000006</v>
      </c>
      <c r="C4" s="139">
        <v>74</v>
      </c>
      <c r="D4" s="139">
        <v>74.3</v>
      </c>
      <c r="E4" s="139">
        <v>76.3</v>
      </c>
      <c r="F4" s="140">
        <v>73.599999999999994</v>
      </c>
      <c r="G4" s="140">
        <v>74</v>
      </c>
      <c r="H4" s="140">
        <v>74.7</v>
      </c>
      <c r="I4" s="140">
        <v>76.8</v>
      </c>
      <c r="J4" s="141">
        <v>74</v>
      </c>
    </row>
    <row r="5" spans="1:11" x14ac:dyDescent="0.35">
      <c r="A5" s="1" t="s">
        <v>40</v>
      </c>
      <c r="B5" s="138">
        <v>136.86666666666667</v>
      </c>
      <c r="C5" s="138">
        <v>133.23333333333332</v>
      </c>
      <c r="D5" s="138">
        <v>137.70000000000002</v>
      </c>
      <c r="E5" s="138">
        <v>146.13333333333335</v>
      </c>
      <c r="F5" s="138">
        <v>143.39999999999998</v>
      </c>
      <c r="G5" s="138">
        <v>143.6</v>
      </c>
      <c r="H5" s="138">
        <v>146.1</v>
      </c>
      <c r="I5" s="138">
        <v>153.56666666666666</v>
      </c>
      <c r="J5" s="138">
        <v>151.23333333333332</v>
      </c>
      <c r="K5" s="24"/>
    </row>
  </sheetData>
  <mergeCells count="2">
    <mergeCell ref="B2:E2"/>
    <mergeCell ref="F2:I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ACCA9-8D22-4A66-A067-F6BC7CD91A9F}">
  <dimension ref="A4:E63"/>
  <sheetViews>
    <sheetView topLeftCell="A38" workbookViewId="0">
      <selection activeCell="G47" sqref="G47"/>
    </sheetView>
  </sheetViews>
  <sheetFormatPr defaultColWidth="9" defaultRowHeight="14.5" x14ac:dyDescent="0.35"/>
  <cols>
    <col min="1" max="16384" width="9" style="25"/>
  </cols>
  <sheetData>
    <row r="4" spans="1:1" x14ac:dyDescent="0.35">
      <c r="A4" s="26"/>
    </row>
    <row r="5" spans="1:1" x14ac:dyDescent="0.35">
      <c r="A5" s="26"/>
    </row>
    <row r="6" spans="1:1" x14ac:dyDescent="0.35">
      <c r="A6" s="26"/>
    </row>
    <row r="7" spans="1:1" x14ac:dyDescent="0.35">
      <c r="A7" s="26"/>
    </row>
    <row r="8" spans="1:1" x14ac:dyDescent="0.35">
      <c r="A8" s="26"/>
    </row>
    <row r="9" spans="1:1" x14ac:dyDescent="0.35">
      <c r="A9" s="26"/>
    </row>
    <row r="10" spans="1:1" x14ac:dyDescent="0.35">
      <c r="A10" s="26"/>
    </row>
    <row r="11" spans="1:1" x14ac:dyDescent="0.35">
      <c r="A11" s="26"/>
    </row>
    <row r="12" spans="1:1" x14ac:dyDescent="0.35">
      <c r="A12" s="26"/>
    </row>
    <row r="13" spans="1:1" x14ac:dyDescent="0.35">
      <c r="A13" s="26"/>
    </row>
    <row r="14" spans="1:1" x14ac:dyDescent="0.35">
      <c r="A14" s="26"/>
    </row>
    <row r="15" spans="1:1" x14ac:dyDescent="0.35">
      <c r="A15" s="26"/>
    </row>
    <row r="16" spans="1:1" x14ac:dyDescent="0.35">
      <c r="A16" s="26"/>
    </row>
    <row r="17" spans="1:1" x14ac:dyDescent="0.35">
      <c r="A17" s="26"/>
    </row>
    <row r="18" spans="1:1" x14ac:dyDescent="0.35">
      <c r="A18" s="26"/>
    </row>
    <row r="19" spans="1:1" x14ac:dyDescent="0.35">
      <c r="A19" s="26"/>
    </row>
    <row r="20" spans="1:1" x14ac:dyDescent="0.35">
      <c r="A20" s="26"/>
    </row>
    <row r="21" spans="1:1" x14ac:dyDescent="0.35">
      <c r="A21" s="26"/>
    </row>
    <row r="22" spans="1:1" x14ac:dyDescent="0.35">
      <c r="A22" s="26"/>
    </row>
    <row r="23" spans="1:1" x14ac:dyDescent="0.35">
      <c r="A23" s="26"/>
    </row>
    <row r="24" spans="1:1" x14ac:dyDescent="0.35">
      <c r="A24" s="26"/>
    </row>
    <row r="25" spans="1:1" x14ac:dyDescent="0.35">
      <c r="A25" s="26"/>
    </row>
    <row r="26" spans="1:1" x14ac:dyDescent="0.35">
      <c r="A26" s="26"/>
    </row>
    <row r="27" spans="1:1" x14ac:dyDescent="0.35">
      <c r="A27" s="26"/>
    </row>
    <row r="28" spans="1:1" x14ac:dyDescent="0.35">
      <c r="A28" s="26"/>
    </row>
    <row r="29" spans="1:1" x14ac:dyDescent="0.35">
      <c r="A29" s="26"/>
    </row>
    <row r="30" spans="1:1" x14ac:dyDescent="0.35">
      <c r="A30" s="26"/>
    </row>
    <row r="31" spans="1:1" x14ac:dyDescent="0.35">
      <c r="A31" s="26"/>
    </row>
    <row r="32" spans="1:1" x14ac:dyDescent="0.35">
      <c r="A32" s="26"/>
    </row>
    <row r="33" spans="1:5" x14ac:dyDescent="0.35">
      <c r="A33" s="26"/>
    </row>
    <row r="34" spans="1:5" x14ac:dyDescent="0.35">
      <c r="A34" s="26"/>
    </row>
    <row r="35" spans="1:5" x14ac:dyDescent="0.35">
      <c r="A35" s="26"/>
    </row>
    <row r="36" spans="1:5" x14ac:dyDescent="0.35">
      <c r="A36" s="25" t="s">
        <v>41</v>
      </c>
    </row>
    <row r="37" spans="1:5" x14ac:dyDescent="0.35">
      <c r="A37" s="25" t="s">
        <v>42</v>
      </c>
    </row>
    <row r="38" spans="1:5" x14ac:dyDescent="0.35">
      <c r="A38" s="25" t="s">
        <v>43</v>
      </c>
      <c r="B38" s="25" t="s">
        <v>44</v>
      </c>
      <c r="C38" s="25" t="s">
        <v>45</v>
      </c>
      <c r="D38" s="25" t="s">
        <v>46</v>
      </c>
    </row>
    <row r="39" spans="1:5" x14ac:dyDescent="0.35">
      <c r="A39" s="26">
        <v>44835</v>
      </c>
      <c r="B39" s="25">
        <v>55.3</v>
      </c>
      <c r="C39" s="25">
        <v>55.1</v>
      </c>
      <c r="D39" s="25">
        <v>55.5</v>
      </c>
      <c r="E39" s="25">
        <v>50</v>
      </c>
    </row>
    <row r="40" spans="1:5" x14ac:dyDescent="0.35">
      <c r="A40" s="26">
        <v>44866</v>
      </c>
      <c r="B40" s="25">
        <v>55.7</v>
      </c>
      <c r="C40" s="25">
        <v>56.4</v>
      </c>
      <c r="D40" s="25">
        <v>56.7</v>
      </c>
      <c r="E40" s="25">
        <v>50</v>
      </c>
    </row>
    <row r="41" spans="1:5" x14ac:dyDescent="0.35">
      <c r="A41" s="26">
        <v>44896</v>
      </c>
      <c r="B41" s="25">
        <v>57.8</v>
      </c>
      <c r="C41" s="25">
        <v>58.5</v>
      </c>
      <c r="D41" s="25">
        <v>59.4</v>
      </c>
      <c r="E41" s="25">
        <v>50</v>
      </c>
    </row>
    <row r="42" spans="1:5" x14ac:dyDescent="0.35">
      <c r="A42" s="26">
        <v>44927</v>
      </c>
      <c r="B42" s="25">
        <v>55.4</v>
      </c>
      <c r="C42" s="25">
        <v>57.2</v>
      </c>
      <c r="D42" s="25">
        <v>57.5</v>
      </c>
      <c r="E42" s="25">
        <v>50</v>
      </c>
    </row>
    <row r="43" spans="1:5" x14ac:dyDescent="0.35">
      <c r="A43" s="26">
        <v>44958</v>
      </c>
      <c r="B43" s="25">
        <v>55.3</v>
      </c>
      <c r="C43" s="25">
        <v>59.4</v>
      </c>
      <c r="D43" s="25">
        <v>59</v>
      </c>
      <c r="E43" s="25">
        <v>50</v>
      </c>
    </row>
    <row r="44" spans="1:5" x14ac:dyDescent="0.35">
      <c r="A44" s="26">
        <v>44986</v>
      </c>
      <c r="B44" s="25">
        <v>56.4</v>
      </c>
      <c r="C44" s="25">
        <v>57.8</v>
      </c>
      <c r="D44" s="25">
        <v>58.4</v>
      </c>
      <c r="E44" s="25">
        <v>50</v>
      </c>
    </row>
    <row r="45" spans="1:5" x14ac:dyDescent="0.35">
      <c r="A45" s="26">
        <v>45017</v>
      </c>
      <c r="B45" s="25">
        <v>57.2</v>
      </c>
      <c r="C45" s="25">
        <v>62</v>
      </c>
      <c r="D45" s="25">
        <v>61.6</v>
      </c>
      <c r="E45" s="25">
        <v>50</v>
      </c>
    </row>
    <row r="46" spans="1:5" x14ac:dyDescent="0.35">
      <c r="A46" s="26">
        <v>45047</v>
      </c>
      <c r="B46" s="25">
        <v>58.7</v>
      </c>
      <c r="C46" s="25">
        <v>61.2</v>
      </c>
      <c r="D46" s="25">
        <v>61.6</v>
      </c>
      <c r="E46" s="25">
        <v>50</v>
      </c>
    </row>
    <row r="47" spans="1:5" x14ac:dyDescent="0.35">
      <c r="A47" s="26">
        <v>45078</v>
      </c>
      <c r="B47" s="25">
        <v>57.8</v>
      </c>
      <c r="C47" s="25">
        <v>58.5</v>
      </c>
      <c r="D47" s="25">
        <v>59.4</v>
      </c>
      <c r="E47" s="25">
        <v>50</v>
      </c>
    </row>
    <row r="48" spans="1:5" x14ac:dyDescent="0.35">
      <c r="A48" s="26">
        <v>45108</v>
      </c>
      <c r="B48" s="25">
        <v>57.7</v>
      </c>
      <c r="C48" s="25">
        <v>62.3</v>
      </c>
      <c r="D48" s="25">
        <v>61.9</v>
      </c>
      <c r="E48" s="25">
        <v>50</v>
      </c>
    </row>
    <row r="49" spans="1:5" x14ac:dyDescent="0.35">
      <c r="A49" s="26">
        <v>45139</v>
      </c>
      <c r="B49" s="25">
        <v>58.6</v>
      </c>
      <c r="C49" s="25">
        <v>60.1</v>
      </c>
      <c r="D49" s="25">
        <v>60.9</v>
      </c>
      <c r="E49" s="25">
        <v>50</v>
      </c>
    </row>
    <row r="50" spans="1:5" x14ac:dyDescent="0.35">
      <c r="A50" s="26">
        <v>45170</v>
      </c>
      <c r="B50" s="25">
        <v>57.5</v>
      </c>
      <c r="C50" s="25">
        <v>61</v>
      </c>
      <c r="D50" s="25">
        <v>61</v>
      </c>
      <c r="E50" s="25">
        <v>50</v>
      </c>
    </row>
    <row r="51" spans="1:5" x14ac:dyDescent="0.35">
      <c r="A51" s="26">
        <v>45200</v>
      </c>
      <c r="B51" s="25">
        <v>55.5</v>
      </c>
      <c r="C51" s="25">
        <v>58.4</v>
      </c>
      <c r="D51" s="25">
        <v>58.4</v>
      </c>
      <c r="E51" s="25">
        <v>50</v>
      </c>
    </row>
    <row r="52" spans="1:5" x14ac:dyDescent="0.35">
      <c r="A52" s="26">
        <v>45231</v>
      </c>
      <c r="B52" s="25">
        <v>56</v>
      </c>
      <c r="C52" s="25">
        <v>56.9</v>
      </c>
      <c r="D52" s="25">
        <v>57.4</v>
      </c>
      <c r="E52" s="25">
        <v>50</v>
      </c>
    </row>
    <row r="53" spans="1:5" x14ac:dyDescent="0.35">
      <c r="A53" s="26">
        <v>45261</v>
      </c>
      <c r="B53" s="25">
        <v>54.9</v>
      </c>
      <c r="C53" s="25">
        <v>59</v>
      </c>
      <c r="D53" s="25">
        <v>58.5</v>
      </c>
      <c r="E53" s="25">
        <v>50</v>
      </c>
    </row>
    <row r="54" spans="1:5" x14ac:dyDescent="0.35">
      <c r="A54" s="26">
        <v>45292</v>
      </c>
      <c r="B54" s="25">
        <v>56.5</v>
      </c>
      <c r="C54" s="25">
        <v>61.8</v>
      </c>
      <c r="D54" s="25">
        <v>61.2</v>
      </c>
      <c r="E54" s="25">
        <v>50</v>
      </c>
    </row>
    <row r="55" spans="1:5" x14ac:dyDescent="0.35">
      <c r="A55" s="26">
        <v>45323</v>
      </c>
      <c r="B55" s="25">
        <v>56.9</v>
      </c>
      <c r="C55" s="25">
        <v>60.6</v>
      </c>
      <c r="D55" s="25">
        <v>60.6</v>
      </c>
      <c r="E55" s="25">
        <v>50</v>
      </c>
    </row>
    <row r="56" spans="1:5" x14ac:dyDescent="0.35">
      <c r="A56" s="26">
        <v>45352</v>
      </c>
      <c r="B56" s="25">
        <v>59.1</v>
      </c>
      <c r="C56" s="25">
        <v>61.2</v>
      </c>
      <c r="D56" s="25">
        <v>61.8</v>
      </c>
      <c r="E56" s="25">
        <v>50</v>
      </c>
    </row>
    <row r="57" spans="1:5" x14ac:dyDescent="0.35">
      <c r="A57" s="26">
        <v>45383</v>
      </c>
      <c r="B57" s="25">
        <v>58.8</v>
      </c>
      <c r="C57" s="25">
        <v>60.8</v>
      </c>
      <c r="D57" s="25">
        <v>61.5</v>
      </c>
      <c r="E57" s="25">
        <v>50</v>
      </c>
    </row>
    <row r="58" spans="1:5" x14ac:dyDescent="0.35">
      <c r="A58" s="26">
        <v>45413</v>
      </c>
      <c r="B58" s="25">
        <v>57.5</v>
      </c>
      <c r="C58" s="25">
        <v>60.2</v>
      </c>
      <c r="D58" s="25">
        <v>60.5</v>
      </c>
      <c r="E58" s="25">
        <v>50</v>
      </c>
    </row>
    <row r="59" spans="1:5" x14ac:dyDescent="0.35">
      <c r="A59" s="26">
        <v>45444</v>
      </c>
      <c r="B59" s="25">
        <v>58.3</v>
      </c>
      <c r="C59" s="25">
        <v>60.5</v>
      </c>
      <c r="D59" s="25">
        <v>60.9</v>
      </c>
      <c r="E59" s="25">
        <v>50</v>
      </c>
    </row>
    <row r="60" spans="1:5" x14ac:dyDescent="0.35">
      <c r="A60" s="26">
        <v>45474</v>
      </c>
      <c r="B60" s="25">
        <v>58.1</v>
      </c>
      <c r="C60" s="25">
        <v>60.3</v>
      </c>
      <c r="D60" s="25">
        <v>60.7</v>
      </c>
      <c r="E60" s="25">
        <v>50</v>
      </c>
    </row>
    <row r="61" spans="1:5" x14ac:dyDescent="0.35">
      <c r="A61" s="26">
        <v>45505</v>
      </c>
      <c r="B61" s="25">
        <v>57.5</v>
      </c>
      <c r="C61" s="25">
        <v>60.9</v>
      </c>
      <c r="D61" s="25">
        <v>60.7</v>
      </c>
      <c r="E61" s="25">
        <v>50</v>
      </c>
    </row>
    <row r="62" spans="1:5" x14ac:dyDescent="0.35">
      <c r="A62" s="26">
        <v>45536</v>
      </c>
      <c r="B62" s="25">
        <v>56.5</v>
      </c>
      <c r="C62" s="25">
        <v>57.7</v>
      </c>
      <c r="D62" s="25">
        <v>58.3</v>
      </c>
      <c r="E62" s="25">
        <v>50</v>
      </c>
    </row>
    <row r="63" spans="1:5" x14ac:dyDescent="0.35">
      <c r="A63" s="26">
        <v>45566</v>
      </c>
      <c r="B63" s="25">
        <v>57.5</v>
      </c>
      <c r="C63" s="25">
        <v>58.5</v>
      </c>
      <c r="D63" s="25">
        <v>59.1</v>
      </c>
      <c r="E63" s="25">
        <v>50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1FA5D-5B28-4E5D-B99C-D45EDCAC53FC}">
  <dimension ref="A1:H104"/>
  <sheetViews>
    <sheetView workbookViewId="0">
      <pane ySplit="2" topLeftCell="A88" activePane="bottomLeft" state="frozen"/>
      <selection activeCell="F14" sqref="F14"/>
      <selection pane="bottomLeft" activeCell="G103" sqref="G103"/>
    </sheetView>
  </sheetViews>
  <sheetFormatPr defaultColWidth="7.58203125" defaultRowHeight="11.5" x14ac:dyDescent="0.25"/>
  <cols>
    <col min="1" max="1" width="12.25" style="13" customWidth="1"/>
    <col min="2" max="2" width="26.83203125" style="13" bestFit="1" customWidth="1"/>
    <col min="3" max="3" width="27.25" style="13" bestFit="1" customWidth="1"/>
    <col min="4" max="5" width="7.58203125" style="13"/>
    <col min="6" max="6" width="9" style="13" bestFit="1" customWidth="1"/>
    <col min="7" max="16384" width="7.58203125" style="13"/>
  </cols>
  <sheetData>
    <row r="1" spans="1:3" x14ac:dyDescent="0.25">
      <c r="A1" s="150" t="s">
        <v>248</v>
      </c>
      <c r="B1" s="150"/>
      <c r="C1" s="151"/>
    </row>
    <row r="2" spans="1:3" x14ac:dyDescent="0.25">
      <c r="A2" s="14"/>
      <c r="B2" s="14"/>
      <c r="C2" s="14"/>
    </row>
    <row r="3" spans="1:3" x14ac:dyDescent="0.25">
      <c r="A3" s="15"/>
      <c r="B3" s="16"/>
      <c r="C3" s="16"/>
    </row>
    <row r="4" spans="1:3" x14ac:dyDescent="0.25">
      <c r="A4" s="15"/>
      <c r="B4" s="16"/>
      <c r="C4" s="16"/>
    </row>
    <row r="5" spans="1:3" x14ac:dyDescent="0.25">
      <c r="A5" s="15"/>
      <c r="B5" s="16"/>
      <c r="C5" s="16"/>
    </row>
    <row r="6" spans="1:3" x14ac:dyDescent="0.25">
      <c r="A6" s="15"/>
      <c r="B6" s="16"/>
      <c r="C6" s="16"/>
    </row>
    <row r="7" spans="1:3" x14ac:dyDescent="0.25">
      <c r="A7" s="15"/>
      <c r="B7" s="16"/>
      <c r="C7" s="16"/>
    </row>
    <row r="8" spans="1:3" x14ac:dyDescent="0.25">
      <c r="A8" s="15"/>
      <c r="B8" s="16"/>
      <c r="C8" s="16"/>
    </row>
    <row r="9" spans="1:3" x14ac:dyDescent="0.25">
      <c r="A9" s="15"/>
      <c r="B9" s="16"/>
      <c r="C9" s="16"/>
    </row>
    <row r="10" spans="1:3" x14ac:dyDescent="0.25">
      <c r="A10" s="15"/>
      <c r="B10" s="16"/>
      <c r="C10" s="16"/>
    </row>
    <row r="11" spans="1:3" x14ac:dyDescent="0.25">
      <c r="A11" s="15"/>
      <c r="B11" s="16"/>
      <c r="C11" s="16"/>
    </row>
    <row r="12" spans="1:3" x14ac:dyDescent="0.25">
      <c r="A12" s="15"/>
      <c r="B12" s="16"/>
      <c r="C12" s="16"/>
    </row>
    <row r="13" spans="1:3" x14ac:dyDescent="0.25">
      <c r="A13" s="15"/>
      <c r="B13" s="16"/>
      <c r="C13" s="16"/>
    </row>
    <row r="14" spans="1:3" x14ac:dyDescent="0.25">
      <c r="A14" s="15"/>
      <c r="B14" s="16"/>
      <c r="C14" s="16"/>
    </row>
    <row r="15" spans="1:3" x14ac:dyDescent="0.25">
      <c r="A15" s="15"/>
      <c r="B15" s="16"/>
      <c r="C15" s="16"/>
    </row>
    <row r="16" spans="1:3" x14ac:dyDescent="0.25">
      <c r="A16" s="15"/>
      <c r="B16" s="16"/>
      <c r="C16" s="16"/>
    </row>
    <row r="17" spans="1:3" x14ac:dyDescent="0.25">
      <c r="A17" s="15"/>
      <c r="B17" s="16"/>
      <c r="C17" s="16"/>
    </row>
    <row r="18" spans="1:3" x14ac:dyDescent="0.25">
      <c r="A18" s="15"/>
      <c r="B18" s="16"/>
      <c r="C18" s="16"/>
    </row>
    <row r="19" spans="1:3" x14ac:dyDescent="0.25">
      <c r="A19" s="15"/>
      <c r="B19" s="16"/>
      <c r="C19" s="16"/>
    </row>
    <row r="20" spans="1:3" x14ac:dyDescent="0.25">
      <c r="A20" s="15"/>
      <c r="B20" s="16"/>
      <c r="C20" s="16"/>
    </row>
    <row r="21" spans="1:3" x14ac:dyDescent="0.25">
      <c r="A21" s="15"/>
      <c r="B21" s="16"/>
      <c r="C21" s="16"/>
    </row>
    <row r="22" spans="1:3" x14ac:dyDescent="0.25">
      <c r="A22" s="15"/>
      <c r="B22" s="16"/>
      <c r="C22" s="16"/>
    </row>
    <row r="23" spans="1:3" x14ac:dyDescent="0.25">
      <c r="A23" s="15"/>
      <c r="B23" s="16"/>
      <c r="C23" s="16"/>
    </row>
    <row r="24" spans="1:3" x14ac:dyDescent="0.25">
      <c r="A24" s="15"/>
      <c r="B24" s="16"/>
      <c r="C24" s="16"/>
    </row>
    <row r="25" spans="1:3" x14ac:dyDescent="0.25">
      <c r="A25" s="15"/>
      <c r="B25" s="16"/>
      <c r="C25" s="16"/>
    </row>
    <row r="26" spans="1:3" x14ac:dyDescent="0.25">
      <c r="A26" s="15"/>
      <c r="B26" s="16"/>
      <c r="C26" s="16"/>
    </row>
    <row r="27" spans="1:3" x14ac:dyDescent="0.25">
      <c r="A27" s="15"/>
      <c r="B27" s="16"/>
      <c r="C27" s="16"/>
    </row>
    <row r="28" spans="1:3" x14ac:dyDescent="0.25">
      <c r="A28" s="15"/>
      <c r="B28" s="16"/>
      <c r="C28" s="16"/>
    </row>
    <row r="29" spans="1:3" x14ac:dyDescent="0.25">
      <c r="A29" s="15"/>
      <c r="B29" s="16"/>
      <c r="C29" s="16"/>
    </row>
    <row r="30" spans="1:3" x14ac:dyDescent="0.25">
      <c r="A30" s="15"/>
      <c r="B30" s="16"/>
      <c r="C30" s="16"/>
    </row>
    <row r="31" spans="1:3" x14ac:dyDescent="0.25">
      <c r="A31" s="15"/>
      <c r="B31" s="16"/>
      <c r="C31" s="16"/>
    </row>
    <row r="32" spans="1:3" x14ac:dyDescent="0.25">
      <c r="A32" s="15"/>
      <c r="B32" s="16"/>
      <c r="C32" s="16"/>
    </row>
    <row r="33" spans="1:3" x14ac:dyDescent="0.25">
      <c r="A33" s="15"/>
      <c r="B33" s="16"/>
      <c r="C33" s="16"/>
    </row>
    <row r="34" spans="1:3" x14ac:dyDescent="0.25">
      <c r="A34" s="15"/>
      <c r="B34" s="16"/>
      <c r="C34" s="16"/>
    </row>
    <row r="35" spans="1:3" x14ac:dyDescent="0.25">
      <c r="A35" s="15"/>
      <c r="B35" s="16"/>
      <c r="C35" s="16"/>
    </row>
    <row r="36" spans="1:3" x14ac:dyDescent="0.25">
      <c r="A36" s="15"/>
      <c r="B36" s="16"/>
      <c r="C36" s="16"/>
    </row>
    <row r="37" spans="1:3" x14ac:dyDescent="0.25">
      <c r="A37" s="15"/>
      <c r="B37" s="16"/>
      <c r="C37" s="16"/>
    </row>
    <row r="38" spans="1:3" x14ac:dyDescent="0.25">
      <c r="A38" s="15"/>
      <c r="B38" s="16"/>
      <c r="C38" s="16"/>
    </row>
    <row r="39" spans="1:3" x14ac:dyDescent="0.25">
      <c r="A39" s="15"/>
      <c r="B39" s="16"/>
      <c r="C39" s="16"/>
    </row>
    <row r="40" spans="1:3" x14ac:dyDescent="0.25">
      <c r="A40" s="15"/>
      <c r="B40" s="16"/>
      <c r="C40" s="16"/>
    </row>
    <row r="41" spans="1:3" x14ac:dyDescent="0.25">
      <c r="A41" s="15"/>
      <c r="B41" s="16"/>
      <c r="C41" s="16"/>
    </row>
    <row r="42" spans="1:3" x14ac:dyDescent="0.25">
      <c r="A42" s="15"/>
      <c r="B42" s="16"/>
      <c r="C42" s="16"/>
    </row>
    <row r="43" spans="1:3" x14ac:dyDescent="0.25">
      <c r="A43" s="15"/>
      <c r="B43" s="16"/>
      <c r="C43" s="16"/>
    </row>
    <row r="44" spans="1:3" x14ac:dyDescent="0.25">
      <c r="A44" s="15"/>
      <c r="B44" s="16"/>
      <c r="C44" s="16"/>
    </row>
    <row r="45" spans="1:3" x14ac:dyDescent="0.25">
      <c r="A45" s="15"/>
      <c r="B45" s="16"/>
      <c r="C45" s="16"/>
    </row>
    <row r="46" spans="1:3" x14ac:dyDescent="0.25">
      <c r="A46" s="15"/>
      <c r="B46" s="16"/>
      <c r="C46" s="16"/>
    </row>
    <row r="47" spans="1:3" x14ac:dyDescent="0.25">
      <c r="A47" s="15"/>
      <c r="B47" s="16"/>
      <c r="C47" s="16"/>
    </row>
    <row r="48" spans="1:3" x14ac:dyDescent="0.25">
      <c r="A48" s="15"/>
      <c r="B48" s="16"/>
      <c r="C48" s="16"/>
    </row>
    <row r="49" spans="1:3" x14ac:dyDescent="0.25">
      <c r="A49" s="15"/>
      <c r="B49" s="16"/>
      <c r="C49" s="16"/>
    </row>
    <row r="50" spans="1:3" x14ac:dyDescent="0.25">
      <c r="A50" s="15"/>
      <c r="B50" s="16"/>
      <c r="C50" s="16"/>
    </row>
    <row r="51" spans="1:3" x14ac:dyDescent="0.25">
      <c r="A51" s="15"/>
      <c r="B51" s="16"/>
      <c r="C51" s="16"/>
    </row>
    <row r="52" spans="1:3" x14ac:dyDescent="0.25">
      <c r="A52" s="15"/>
      <c r="B52" s="16"/>
      <c r="C52" s="16"/>
    </row>
    <row r="53" spans="1:3" x14ac:dyDescent="0.25">
      <c r="A53" s="15"/>
      <c r="B53" s="16"/>
      <c r="C53" s="16"/>
    </row>
    <row r="54" spans="1:3" x14ac:dyDescent="0.25">
      <c r="A54" s="15"/>
      <c r="B54" s="16"/>
      <c r="C54" s="16"/>
    </row>
    <row r="55" spans="1:3" x14ac:dyDescent="0.25">
      <c r="A55" s="15"/>
      <c r="B55" s="16"/>
      <c r="C55" s="16"/>
    </row>
    <row r="56" spans="1:3" x14ac:dyDescent="0.25">
      <c r="A56" s="15"/>
      <c r="B56" s="16"/>
      <c r="C56" s="16"/>
    </row>
    <row r="57" spans="1:3" x14ac:dyDescent="0.25">
      <c r="A57" s="15"/>
      <c r="B57" s="16"/>
      <c r="C57" s="16"/>
    </row>
    <row r="58" spans="1:3" x14ac:dyDescent="0.25">
      <c r="A58" s="15"/>
      <c r="B58" s="16"/>
      <c r="C58" s="16"/>
    </row>
    <row r="59" spans="1:3" x14ac:dyDescent="0.25">
      <c r="A59" s="15"/>
      <c r="B59" s="16"/>
      <c r="C59" s="16"/>
    </row>
    <row r="60" spans="1:3" x14ac:dyDescent="0.25">
      <c r="A60" s="15"/>
      <c r="B60" s="16"/>
      <c r="C60" s="16"/>
    </row>
    <row r="61" spans="1:3" x14ac:dyDescent="0.25">
      <c r="A61" s="15"/>
      <c r="B61" s="16"/>
      <c r="C61" s="16"/>
    </row>
    <row r="62" spans="1:3" x14ac:dyDescent="0.25">
      <c r="A62" s="15"/>
      <c r="B62" s="16"/>
      <c r="C62" s="16"/>
    </row>
    <row r="63" spans="1:3" x14ac:dyDescent="0.25">
      <c r="A63" s="15"/>
      <c r="B63" s="16"/>
      <c r="C63" s="16"/>
    </row>
    <row r="64" spans="1:3" x14ac:dyDescent="0.25">
      <c r="A64" s="15"/>
      <c r="B64" s="16"/>
      <c r="C64" s="16"/>
    </row>
    <row r="65" spans="1:3" x14ac:dyDescent="0.25">
      <c r="A65" s="15"/>
      <c r="B65" s="16"/>
      <c r="C65" s="16"/>
    </row>
    <row r="66" spans="1:3" x14ac:dyDescent="0.25">
      <c r="A66" s="15"/>
      <c r="B66" s="16"/>
      <c r="C66" s="16"/>
    </row>
    <row r="67" spans="1:3" x14ac:dyDescent="0.25">
      <c r="A67" s="15"/>
      <c r="B67" s="16"/>
      <c r="C67" s="16"/>
    </row>
    <row r="68" spans="1:3" x14ac:dyDescent="0.25">
      <c r="A68" s="15"/>
      <c r="B68" s="16"/>
      <c r="C68" s="16"/>
    </row>
    <row r="69" spans="1:3" x14ac:dyDescent="0.25">
      <c r="A69" s="15"/>
      <c r="B69" s="16"/>
      <c r="C69" s="16"/>
    </row>
    <row r="70" spans="1:3" x14ac:dyDescent="0.25">
      <c r="A70" s="15"/>
      <c r="B70" s="16"/>
      <c r="C70" s="16"/>
    </row>
    <row r="71" spans="1:3" x14ac:dyDescent="0.25">
      <c r="A71" s="15"/>
      <c r="B71" s="16"/>
      <c r="C71" s="16"/>
    </row>
    <row r="72" spans="1:3" x14ac:dyDescent="0.25">
      <c r="A72" s="15"/>
      <c r="B72" s="16"/>
      <c r="C72" s="16"/>
    </row>
    <row r="73" spans="1:3" x14ac:dyDescent="0.25">
      <c r="A73" s="15"/>
      <c r="B73" s="16"/>
      <c r="C73" s="16"/>
    </row>
    <row r="74" spans="1:3" x14ac:dyDescent="0.25">
      <c r="A74" s="15"/>
      <c r="B74" s="16"/>
      <c r="C74" s="16"/>
    </row>
    <row r="75" spans="1:3" x14ac:dyDescent="0.25">
      <c r="A75" s="15"/>
      <c r="B75" s="16"/>
      <c r="C75" s="16"/>
    </row>
    <row r="76" spans="1:3" x14ac:dyDescent="0.25">
      <c r="A76" s="17"/>
      <c r="B76" s="18"/>
      <c r="C76" s="18"/>
    </row>
    <row r="77" spans="1:3" x14ac:dyDescent="0.25">
      <c r="A77" s="17"/>
      <c r="B77" s="18"/>
      <c r="C77" s="18"/>
    </row>
    <row r="78" spans="1:3" x14ac:dyDescent="0.25">
      <c r="A78" s="17"/>
      <c r="B78" s="18"/>
      <c r="C78" s="18"/>
    </row>
    <row r="79" spans="1:3" x14ac:dyDescent="0.25">
      <c r="A79" s="15"/>
      <c r="B79" s="18"/>
      <c r="C79" s="18"/>
    </row>
    <row r="80" spans="1:3" x14ac:dyDescent="0.25">
      <c r="A80" s="15"/>
      <c r="B80" s="18"/>
      <c r="C80" s="18"/>
    </row>
    <row r="81" spans="1:8" x14ac:dyDescent="0.25">
      <c r="A81" s="15"/>
      <c r="B81" s="18"/>
      <c r="C81" s="18"/>
    </row>
    <row r="82" spans="1:8" x14ac:dyDescent="0.25">
      <c r="A82" s="15"/>
      <c r="B82" s="18"/>
      <c r="C82" s="18"/>
    </row>
    <row r="83" spans="1:8" x14ac:dyDescent="0.25">
      <c r="A83" s="15"/>
      <c r="B83" s="18"/>
      <c r="C83" s="18"/>
    </row>
    <row r="84" spans="1:8" x14ac:dyDescent="0.25">
      <c r="A84" s="15"/>
      <c r="B84" s="18"/>
      <c r="C84" s="18"/>
    </row>
    <row r="85" spans="1:8" x14ac:dyDescent="0.25">
      <c r="A85" s="15"/>
      <c r="B85" s="18"/>
      <c r="C85" s="18"/>
    </row>
    <row r="86" spans="1:8" x14ac:dyDescent="0.25">
      <c r="A86" s="15"/>
      <c r="B86" s="18"/>
      <c r="C86" s="18"/>
    </row>
    <row r="87" spans="1:8" x14ac:dyDescent="0.25">
      <c r="A87" s="15"/>
      <c r="B87" s="18"/>
      <c r="C87" s="18"/>
    </row>
    <row r="88" spans="1:8" x14ac:dyDescent="0.25">
      <c r="A88" s="15"/>
      <c r="B88" s="18"/>
      <c r="C88" s="18"/>
    </row>
    <row r="89" spans="1:8" x14ac:dyDescent="0.25">
      <c r="A89" s="15"/>
      <c r="B89" s="18"/>
      <c r="C89" s="18"/>
    </row>
    <row r="90" spans="1:8" x14ac:dyDescent="0.25">
      <c r="A90" s="15"/>
      <c r="B90" s="18"/>
      <c r="C90" s="18"/>
      <c r="G90" s="13" t="s">
        <v>247</v>
      </c>
    </row>
    <row r="91" spans="1:8" ht="14.15" customHeight="1" x14ac:dyDescent="0.25">
      <c r="A91" s="15"/>
      <c r="B91" s="18"/>
      <c r="C91" s="18"/>
      <c r="E91" s="152" t="s">
        <v>13</v>
      </c>
      <c r="F91" s="15" t="s">
        <v>21</v>
      </c>
      <c r="G91" s="18">
        <v>134.66729556390951</v>
      </c>
      <c r="H91" s="13">
        <v>100</v>
      </c>
    </row>
    <row r="92" spans="1:8" x14ac:dyDescent="0.25">
      <c r="A92" s="15"/>
      <c r="B92" s="18"/>
      <c r="C92" s="18"/>
      <c r="E92" s="152"/>
      <c r="F92" s="15" t="s">
        <v>22</v>
      </c>
      <c r="G92" s="18">
        <v>137.4756849749154</v>
      </c>
      <c r="H92" s="13">
        <v>100</v>
      </c>
    </row>
    <row r="93" spans="1:8" x14ac:dyDescent="0.25">
      <c r="A93" s="15"/>
      <c r="B93" s="18"/>
      <c r="C93" s="18"/>
      <c r="E93" s="152"/>
      <c r="F93" s="15" t="s">
        <v>23</v>
      </c>
      <c r="G93" s="18">
        <v>134.37219519927081</v>
      </c>
      <c r="H93" s="13">
        <v>100</v>
      </c>
    </row>
    <row r="94" spans="1:8" x14ac:dyDescent="0.25">
      <c r="A94" s="15"/>
      <c r="B94" s="18"/>
      <c r="C94" s="18"/>
      <c r="E94" s="152"/>
      <c r="F94" s="15" t="s">
        <v>24</v>
      </c>
      <c r="G94" s="18">
        <v>132.88735786582947</v>
      </c>
      <c r="H94" s="13">
        <v>100</v>
      </c>
    </row>
    <row r="95" spans="1:8" ht="14.15" customHeight="1" x14ac:dyDescent="0.25">
      <c r="A95" s="15"/>
      <c r="B95" s="18"/>
      <c r="C95" s="18"/>
      <c r="E95" s="152" t="s">
        <v>14</v>
      </c>
      <c r="F95" s="15" t="s">
        <v>25</v>
      </c>
      <c r="G95" s="18">
        <v>126.35770010360488</v>
      </c>
      <c r="H95" s="13">
        <v>100</v>
      </c>
    </row>
    <row r="96" spans="1:8" ht="14.15" customHeight="1" x14ac:dyDescent="0.25">
      <c r="A96" s="15"/>
      <c r="B96" s="18"/>
      <c r="C96" s="18"/>
      <c r="E96" s="152"/>
      <c r="F96" s="15" t="s">
        <v>26</v>
      </c>
      <c r="G96" s="18">
        <v>132.54054372957202</v>
      </c>
      <c r="H96" s="13">
        <v>100</v>
      </c>
    </row>
    <row r="97" spans="1:8" ht="14.15" customHeight="1" x14ac:dyDescent="0.25">
      <c r="A97" s="15"/>
      <c r="B97" s="18"/>
      <c r="C97" s="18"/>
      <c r="E97" s="152"/>
      <c r="F97" s="15" t="s">
        <v>27</v>
      </c>
      <c r="G97" s="18">
        <v>135.36043454778405</v>
      </c>
      <c r="H97" s="13">
        <v>100</v>
      </c>
    </row>
    <row r="98" spans="1:8" ht="14.15" customHeight="1" x14ac:dyDescent="0.25">
      <c r="A98" s="15"/>
      <c r="B98" s="18"/>
      <c r="C98" s="18"/>
      <c r="E98" s="152"/>
      <c r="F98" s="15" t="s">
        <v>28</v>
      </c>
      <c r="G98" s="18">
        <v>130.34638752181687</v>
      </c>
      <c r="H98" s="13">
        <v>100</v>
      </c>
    </row>
    <row r="99" spans="1:8" ht="14.15" customHeight="1" x14ac:dyDescent="0.25">
      <c r="A99" s="15"/>
      <c r="B99" s="18"/>
      <c r="C99" s="18"/>
      <c r="E99" s="152" t="s">
        <v>15</v>
      </c>
      <c r="F99" s="15" t="s">
        <v>29</v>
      </c>
      <c r="G99" s="18">
        <v>127.17736491422914</v>
      </c>
      <c r="H99" s="13">
        <v>100</v>
      </c>
    </row>
    <row r="100" spans="1:8" ht="14.15" customHeight="1" x14ac:dyDescent="0.25">
      <c r="A100" s="15"/>
      <c r="B100" s="16"/>
      <c r="C100" s="16"/>
      <c r="E100" s="152"/>
      <c r="F100" s="15" t="s">
        <v>30</v>
      </c>
      <c r="G100" s="16">
        <v>119.13164725220172</v>
      </c>
      <c r="H100" s="13">
        <v>100</v>
      </c>
    </row>
    <row r="101" spans="1:8" ht="14.15" customHeight="1" x14ac:dyDescent="0.25">
      <c r="A101" s="15"/>
      <c r="B101" s="15"/>
      <c r="C101" s="16"/>
      <c r="E101" s="152"/>
      <c r="F101" s="15" t="s">
        <v>31</v>
      </c>
      <c r="G101" s="16">
        <v>120.30471857083609</v>
      </c>
      <c r="H101" s="13">
        <v>100</v>
      </c>
    </row>
    <row r="102" spans="1:8" ht="34" customHeight="1" x14ac:dyDescent="0.25">
      <c r="A102" s="149" t="s">
        <v>32</v>
      </c>
      <c r="B102" s="149"/>
      <c r="C102" s="149"/>
    </row>
    <row r="103" spans="1:8" ht="65.5" customHeight="1" x14ac:dyDescent="0.25">
      <c r="A103" s="149" t="s">
        <v>33</v>
      </c>
      <c r="B103" s="149"/>
      <c r="C103" s="149"/>
    </row>
    <row r="104" spans="1:8" ht="48" customHeight="1" x14ac:dyDescent="0.25">
      <c r="A104" s="149" t="s">
        <v>34</v>
      </c>
      <c r="B104" s="149"/>
      <c r="C104" s="149"/>
    </row>
  </sheetData>
  <mergeCells count="7">
    <mergeCell ref="A104:C104"/>
    <mergeCell ref="A1:C1"/>
    <mergeCell ref="E91:E94"/>
    <mergeCell ref="E95:E98"/>
    <mergeCell ref="E99:E101"/>
    <mergeCell ref="A102:C102"/>
    <mergeCell ref="A103:C103"/>
  </mergeCells>
  <pageMargins left="0.7" right="0.7" top="0.75" bottom="0.75" header="0.3" footer="0.3"/>
  <pageSetup paperSize="9"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8912-2AE5-4FD3-8B7B-8BC9C49238BA}">
  <dimension ref="A1:J41"/>
  <sheetViews>
    <sheetView topLeftCell="A19" workbookViewId="0">
      <selection activeCell="L40" sqref="L40"/>
    </sheetView>
  </sheetViews>
  <sheetFormatPr defaultRowHeight="15.5" x14ac:dyDescent="0.35"/>
  <cols>
    <col min="2" max="2" width="11.25" customWidth="1"/>
  </cols>
  <sheetData>
    <row r="1" spans="1:10" x14ac:dyDescent="0.35">
      <c r="A1" s="159"/>
      <c r="B1" s="162"/>
      <c r="C1" s="165" t="s">
        <v>47</v>
      </c>
      <c r="D1" s="165"/>
      <c r="E1" s="165"/>
      <c r="F1" s="165"/>
      <c r="G1" s="165"/>
      <c r="H1" s="166"/>
    </row>
    <row r="2" spans="1:10" x14ac:dyDescent="0.35">
      <c r="A2" s="160"/>
      <c r="B2" s="163"/>
      <c r="C2" s="153" t="s">
        <v>48</v>
      </c>
      <c r="D2" s="153"/>
      <c r="E2" s="153" t="s">
        <v>49</v>
      </c>
      <c r="F2" s="153"/>
      <c r="G2" s="153" t="s">
        <v>50</v>
      </c>
      <c r="H2" s="154"/>
      <c r="J2" t="s">
        <v>51</v>
      </c>
    </row>
    <row r="3" spans="1:10" x14ac:dyDescent="0.35">
      <c r="A3" s="160"/>
      <c r="B3" s="163"/>
      <c r="C3" s="167"/>
      <c r="D3" s="167"/>
      <c r="E3" s="153" t="s">
        <v>48</v>
      </c>
      <c r="F3" s="153"/>
      <c r="G3" s="153" t="s">
        <v>48</v>
      </c>
      <c r="H3" s="154"/>
    </row>
    <row r="4" spans="1:10" ht="16" thickBot="1" x14ac:dyDescent="0.4">
      <c r="A4" s="161"/>
      <c r="B4" s="164"/>
      <c r="C4" s="155"/>
      <c r="D4" s="155"/>
      <c r="E4" s="156"/>
      <c r="F4" s="156"/>
      <c r="G4" s="157"/>
      <c r="H4" s="158"/>
    </row>
    <row r="5" spans="1:10" ht="30.5" thickBot="1" x14ac:dyDescent="0.4">
      <c r="A5" s="28" t="s">
        <v>52</v>
      </c>
      <c r="B5" s="29" t="s">
        <v>53</v>
      </c>
      <c r="C5" s="27" t="s">
        <v>54</v>
      </c>
      <c r="D5" s="27" t="s">
        <v>55</v>
      </c>
      <c r="E5" s="27" t="s">
        <v>54</v>
      </c>
      <c r="F5" s="27" t="s">
        <v>55</v>
      </c>
      <c r="G5" s="27" t="s">
        <v>54</v>
      </c>
      <c r="H5" s="30" t="s">
        <v>55</v>
      </c>
    </row>
    <row r="6" spans="1:10" ht="16" thickBot="1" x14ac:dyDescent="0.4">
      <c r="A6" s="31" t="s">
        <v>56</v>
      </c>
      <c r="B6" s="32">
        <v>270</v>
      </c>
      <c r="C6" s="32">
        <v>2.31</v>
      </c>
      <c r="D6" s="32">
        <v>1.05</v>
      </c>
      <c r="E6" s="32">
        <v>3.97</v>
      </c>
      <c r="F6" s="32">
        <v>0.05</v>
      </c>
      <c r="G6" s="32">
        <v>6.28</v>
      </c>
      <c r="H6" s="33">
        <v>1.1000000000000001</v>
      </c>
    </row>
    <row r="7" spans="1:10" ht="16" thickBot="1" x14ac:dyDescent="0.4">
      <c r="A7" s="34" t="s">
        <v>57</v>
      </c>
      <c r="B7" s="35">
        <v>283</v>
      </c>
      <c r="C7" s="35">
        <v>3.37</v>
      </c>
      <c r="D7" s="35">
        <v>1.1200000000000001</v>
      </c>
      <c r="E7" s="35">
        <v>2.85</v>
      </c>
      <c r="F7" s="35">
        <v>0.24</v>
      </c>
      <c r="G7" s="35">
        <v>6.22</v>
      </c>
      <c r="H7" s="36">
        <v>1.36</v>
      </c>
    </row>
    <row r="8" spans="1:10" ht="16" thickBot="1" x14ac:dyDescent="0.4">
      <c r="A8" s="31" t="s">
        <v>58</v>
      </c>
      <c r="B8" s="32">
        <v>280</v>
      </c>
      <c r="C8" s="32">
        <v>2.86</v>
      </c>
      <c r="D8" s="32">
        <v>1.71</v>
      </c>
      <c r="E8" s="32">
        <v>3.99</v>
      </c>
      <c r="F8" s="32">
        <v>0.32</v>
      </c>
      <c r="G8" s="32">
        <v>6.85</v>
      </c>
      <c r="H8" s="33">
        <v>2.04</v>
      </c>
    </row>
    <row r="9" spans="1:10" ht="16" thickBot="1" x14ac:dyDescent="0.4">
      <c r="A9" s="34" t="s">
        <v>59</v>
      </c>
      <c r="B9" s="35">
        <v>298</v>
      </c>
      <c r="C9" s="35">
        <v>2.57</v>
      </c>
      <c r="D9" s="35">
        <v>1.77</v>
      </c>
      <c r="E9" s="35">
        <v>4.09</v>
      </c>
      <c r="F9" s="35">
        <v>0.85</v>
      </c>
      <c r="G9" s="35">
        <v>6.66</v>
      </c>
      <c r="H9" s="36">
        <v>2.62</v>
      </c>
    </row>
    <row r="10" spans="1:10" ht="16" thickBot="1" x14ac:dyDescent="0.4">
      <c r="A10" s="31" t="s">
        <v>60</v>
      </c>
      <c r="B10" s="32">
        <v>337</v>
      </c>
      <c r="C10" s="32">
        <v>2.25</v>
      </c>
      <c r="D10" s="32">
        <v>1.49</v>
      </c>
      <c r="E10" s="32">
        <v>3.57</v>
      </c>
      <c r="F10" s="32">
        <v>0.78</v>
      </c>
      <c r="G10" s="32">
        <v>5.82</v>
      </c>
      <c r="H10" s="33">
        <v>2.2599999999999998</v>
      </c>
    </row>
    <row r="11" spans="1:10" ht="16" thickBot="1" x14ac:dyDescent="0.4">
      <c r="A11" s="34" t="s">
        <v>10</v>
      </c>
      <c r="B11" s="35">
        <v>343</v>
      </c>
      <c r="C11" s="35">
        <v>2.04</v>
      </c>
      <c r="D11" s="35">
        <v>0.75</v>
      </c>
      <c r="E11" s="35">
        <v>0.8</v>
      </c>
      <c r="F11" s="35">
        <v>1.46</v>
      </c>
      <c r="G11" s="35">
        <v>2.84</v>
      </c>
      <c r="H11" s="36">
        <v>2.21</v>
      </c>
    </row>
    <row r="12" spans="1:10" ht="16" thickBot="1" x14ac:dyDescent="0.4">
      <c r="A12" s="31" t="s">
        <v>11</v>
      </c>
      <c r="B12" s="32">
        <v>300</v>
      </c>
      <c r="C12" s="32">
        <v>1.71</v>
      </c>
      <c r="D12" s="32">
        <v>0.86</v>
      </c>
      <c r="E12" s="32">
        <v>1.0900000000000001</v>
      </c>
      <c r="F12" s="32">
        <v>1.49</v>
      </c>
      <c r="G12" s="32">
        <v>2.81</v>
      </c>
      <c r="H12" s="33">
        <v>2.35</v>
      </c>
    </row>
    <row r="13" spans="1:10" ht="16" thickBot="1" x14ac:dyDescent="0.4">
      <c r="A13" s="34" t="s">
        <v>12</v>
      </c>
      <c r="B13" s="35">
        <v>360</v>
      </c>
      <c r="C13" s="35">
        <v>1.17</v>
      </c>
      <c r="D13" s="35">
        <v>0.82</v>
      </c>
      <c r="E13" s="35">
        <v>0.73</v>
      </c>
      <c r="F13" s="35">
        <v>1.21</v>
      </c>
      <c r="G13" s="35">
        <v>1.9</v>
      </c>
      <c r="H13" s="36">
        <v>2.0299999999999998</v>
      </c>
    </row>
    <row r="14" spans="1:10" ht="16" thickBot="1" x14ac:dyDescent="0.4">
      <c r="A14" s="31" t="s">
        <v>13</v>
      </c>
      <c r="B14" s="32">
        <v>391</v>
      </c>
      <c r="C14" s="32">
        <v>0.67</v>
      </c>
      <c r="D14" s="32">
        <v>0.63</v>
      </c>
      <c r="E14" s="32">
        <v>4.0000000000000001E-3</v>
      </c>
      <c r="F14" s="32">
        <v>1.17</v>
      </c>
      <c r="G14" s="32">
        <v>0.67</v>
      </c>
      <c r="H14" s="33">
        <v>1.8</v>
      </c>
    </row>
    <row r="15" spans="1:10" ht="16" thickBot="1" x14ac:dyDescent="0.4">
      <c r="A15" s="34" t="s">
        <v>14</v>
      </c>
      <c r="B15" s="35">
        <v>427</v>
      </c>
      <c r="C15" s="35">
        <v>0.81</v>
      </c>
      <c r="D15" s="35">
        <v>0.98</v>
      </c>
      <c r="E15" s="35">
        <v>0.01</v>
      </c>
      <c r="F15" s="35">
        <v>1.38</v>
      </c>
      <c r="G15" s="35">
        <v>0.82</v>
      </c>
      <c r="H15" s="36">
        <v>2.35</v>
      </c>
    </row>
    <row r="16" spans="1:10" x14ac:dyDescent="0.35">
      <c r="A16" s="37" t="s">
        <v>61</v>
      </c>
      <c r="B16" s="38">
        <v>248.17</v>
      </c>
    </row>
    <row r="35" spans="1:2" ht="16" thickBot="1" x14ac:dyDescent="0.4">
      <c r="A35" s="28" t="s">
        <v>52</v>
      </c>
      <c r="B35" t="s">
        <v>67</v>
      </c>
    </row>
    <row r="36" spans="1:2" ht="16" thickBot="1" x14ac:dyDescent="0.4">
      <c r="A36" s="34" t="s">
        <v>62</v>
      </c>
      <c r="B36" s="35">
        <v>343</v>
      </c>
    </row>
    <row r="37" spans="1:2" ht="16" thickBot="1" x14ac:dyDescent="0.4">
      <c r="A37" s="31" t="s">
        <v>63</v>
      </c>
      <c r="B37" s="32">
        <v>300</v>
      </c>
    </row>
    <row r="38" spans="1:2" ht="16" thickBot="1" x14ac:dyDescent="0.4">
      <c r="A38" s="34" t="s">
        <v>64</v>
      </c>
      <c r="B38" s="35">
        <v>360</v>
      </c>
    </row>
    <row r="39" spans="1:2" ht="16" thickBot="1" x14ac:dyDescent="0.4">
      <c r="A39" s="31" t="s">
        <v>65</v>
      </c>
      <c r="B39" s="32">
        <v>391</v>
      </c>
    </row>
    <row r="40" spans="1:2" ht="16" thickBot="1" x14ac:dyDescent="0.4">
      <c r="A40" s="34" t="s">
        <v>66</v>
      </c>
      <c r="B40" s="35">
        <v>427</v>
      </c>
    </row>
    <row r="41" spans="1:2" x14ac:dyDescent="0.35">
      <c r="A41" s="37" t="s">
        <v>61</v>
      </c>
      <c r="B41" s="38">
        <v>248.17</v>
      </c>
    </row>
  </sheetData>
  <mergeCells count="14">
    <mergeCell ref="G3:H3"/>
    <mergeCell ref="C4:D4"/>
    <mergeCell ref="E4:F4"/>
    <mergeCell ref="G4:H4"/>
    <mergeCell ref="A1:A4"/>
    <mergeCell ref="B1:B4"/>
    <mergeCell ref="C1:D1"/>
    <mergeCell ref="E1:F1"/>
    <mergeCell ref="G1:H1"/>
    <mergeCell ref="C2:D2"/>
    <mergeCell ref="E2:F2"/>
    <mergeCell ref="G2:H2"/>
    <mergeCell ref="C3:D3"/>
    <mergeCell ref="E3:F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72322-F6AF-43C3-80E5-2878FDE1F393}">
  <dimension ref="A1"/>
  <sheetViews>
    <sheetView workbookViewId="0">
      <selection activeCell="P17" sqref="P17"/>
    </sheetView>
  </sheetViews>
  <sheetFormatPr defaultRowHeight="15.5" x14ac:dyDescent="0.3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F1813-5851-4C94-9FEC-E83DBC3C6CC4}">
  <dimension ref="A1:O41"/>
  <sheetViews>
    <sheetView topLeftCell="A16" workbookViewId="0">
      <selection activeCell="H34" sqref="H34"/>
    </sheetView>
  </sheetViews>
  <sheetFormatPr defaultRowHeight="15.5" x14ac:dyDescent="0.35"/>
  <cols>
    <col min="2" max="2" width="22" bestFit="1" customWidth="1"/>
    <col min="3" max="3" width="14" bestFit="1" customWidth="1"/>
    <col min="4" max="4" width="18.08203125" bestFit="1" customWidth="1"/>
    <col min="5" max="5" width="25" bestFit="1" customWidth="1"/>
  </cols>
  <sheetData>
    <row r="1" spans="1:15" ht="31.5" customHeight="1" thickBot="1" x14ac:dyDescent="0.4">
      <c r="A1" s="168"/>
      <c r="B1" s="169"/>
      <c r="C1" s="169"/>
      <c r="D1" s="169"/>
      <c r="E1" s="169"/>
      <c r="F1" s="170"/>
    </row>
    <row r="2" spans="1:15" ht="30.75" customHeight="1" thickBot="1" x14ac:dyDescent="0.4">
      <c r="A2" s="171"/>
      <c r="B2" s="171"/>
      <c r="C2" s="168"/>
      <c r="D2" s="169"/>
      <c r="E2" s="169"/>
      <c r="F2" s="173"/>
      <c r="K2" s="1"/>
      <c r="L2" s="39"/>
      <c r="M2" s="39"/>
      <c r="N2" s="39"/>
      <c r="O2" s="39"/>
    </row>
    <row r="3" spans="1:15" ht="16" thickBot="1" x14ac:dyDescent="0.4">
      <c r="A3" s="172"/>
      <c r="B3" s="172"/>
      <c r="C3" s="40"/>
      <c r="D3" s="40"/>
      <c r="E3" s="40"/>
      <c r="F3" s="40"/>
      <c r="K3" s="41"/>
      <c r="L3" s="42"/>
      <c r="M3" s="42"/>
      <c r="N3" s="42"/>
      <c r="O3" s="42"/>
    </row>
    <row r="4" spans="1:15" ht="16" thickBot="1" x14ac:dyDescent="0.4">
      <c r="A4" s="43"/>
      <c r="B4" s="44"/>
      <c r="C4" s="44"/>
      <c r="D4" s="44"/>
      <c r="E4" s="44"/>
      <c r="F4" s="44"/>
      <c r="K4" s="41"/>
      <c r="L4" s="42"/>
      <c r="M4" s="42"/>
      <c r="N4" s="42"/>
      <c r="O4" s="42"/>
    </row>
    <row r="5" spans="1:15" ht="16" thickBot="1" x14ac:dyDescent="0.4">
      <c r="A5" s="43"/>
      <c r="B5" s="44"/>
      <c r="C5" s="44"/>
      <c r="D5" s="44"/>
      <c r="E5" s="44"/>
      <c r="F5" s="44"/>
      <c r="K5" s="41"/>
      <c r="L5" s="42"/>
      <c r="M5" s="42"/>
      <c r="N5" s="42"/>
      <c r="O5" s="42"/>
    </row>
    <row r="6" spans="1:15" ht="16" thickBot="1" x14ac:dyDescent="0.4">
      <c r="A6" s="43"/>
      <c r="B6" s="44"/>
      <c r="C6" s="44"/>
      <c r="D6" s="44"/>
      <c r="E6" s="44"/>
      <c r="F6" s="44"/>
      <c r="K6" s="41"/>
      <c r="L6" s="42"/>
      <c r="M6" s="42"/>
      <c r="N6" s="42"/>
      <c r="O6" s="42"/>
    </row>
    <row r="7" spans="1:15" ht="16" thickBot="1" x14ac:dyDescent="0.4">
      <c r="A7" s="43"/>
      <c r="B7" s="44"/>
      <c r="C7" s="44"/>
      <c r="D7" s="44"/>
      <c r="E7" s="44"/>
      <c r="F7" s="44"/>
      <c r="K7" s="41"/>
      <c r="L7" s="42"/>
      <c r="M7" s="42"/>
      <c r="N7" s="42"/>
      <c r="O7" s="42"/>
    </row>
    <row r="8" spans="1:15" ht="16" thickBot="1" x14ac:dyDescent="0.4">
      <c r="A8" s="43"/>
      <c r="B8" s="44"/>
      <c r="C8" s="44"/>
      <c r="D8" s="44"/>
      <c r="E8" s="44"/>
      <c r="F8" s="44"/>
      <c r="K8" s="41"/>
      <c r="L8" s="42"/>
      <c r="M8" s="42"/>
      <c r="N8" s="42"/>
      <c r="O8" s="42"/>
    </row>
    <row r="9" spans="1:15" ht="16" thickBot="1" x14ac:dyDescent="0.4">
      <c r="A9" s="43"/>
      <c r="B9" s="44"/>
      <c r="C9" s="44"/>
      <c r="D9" s="44"/>
      <c r="E9" s="44"/>
      <c r="F9" s="44"/>
    </row>
    <row r="10" spans="1:15" ht="16" thickBot="1" x14ac:dyDescent="0.4">
      <c r="A10" s="43"/>
      <c r="B10" s="44"/>
      <c r="C10" s="44"/>
      <c r="D10" s="44"/>
      <c r="E10" s="44"/>
      <c r="F10" s="44"/>
    </row>
    <row r="11" spans="1:15" ht="16" thickBot="1" x14ac:dyDescent="0.4">
      <c r="A11" s="43"/>
      <c r="B11" s="44"/>
      <c r="C11" s="44"/>
      <c r="D11" s="44"/>
      <c r="E11" s="44"/>
      <c r="F11" s="44"/>
    </row>
    <row r="12" spans="1:15" ht="16" thickBot="1" x14ac:dyDescent="0.4">
      <c r="A12" s="43"/>
      <c r="B12" s="44"/>
      <c r="C12" s="44"/>
      <c r="D12" s="44"/>
      <c r="E12" s="44"/>
      <c r="F12" s="44"/>
    </row>
    <row r="13" spans="1:15" ht="16" thickBot="1" x14ac:dyDescent="0.4">
      <c r="A13" s="43"/>
      <c r="B13" s="44"/>
      <c r="C13" s="44"/>
      <c r="D13" s="44"/>
      <c r="E13" s="44"/>
      <c r="F13" s="44"/>
    </row>
    <row r="14" spans="1:15" ht="16" thickBot="1" x14ac:dyDescent="0.4">
      <c r="A14" s="43"/>
      <c r="B14" s="44"/>
      <c r="C14" s="44"/>
      <c r="D14" s="44"/>
      <c r="E14" s="44"/>
      <c r="F14" s="44"/>
    </row>
    <row r="15" spans="1:15" ht="16" thickBot="1" x14ac:dyDescent="0.4">
      <c r="A15" s="174"/>
      <c r="B15" s="175"/>
      <c r="C15" s="175"/>
      <c r="D15" s="175"/>
      <c r="E15" s="175"/>
      <c r="F15" s="176"/>
    </row>
    <row r="19" spans="1:6" ht="16" thickBot="1" x14ac:dyDescent="0.4">
      <c r="A19" s="1"/>
      <c r="B19" s="1"/>
      <c r="C19" s="39" t="s">
        <v>67</v>
      </c>
      <c r="D19" s="39" t="s">
        <v>69</v>
      </c>
      <c r="E19" s="39"/>
      <c r="F19" s="39"/>
    </row>
    <row r="20" spans="1:6" ht="16" thickBot="1" x14ac:dyDescent="0.4">
      <c r="A20" s="1"/>
      <c r="B20" s="41" t="s">
        <v>76</v>
      </c>
      <c r="C20" s="42">
        <v>102.62</v>
      </c>
      <c r="D20" s="42">
        <v>100.17</v>
      </c>
      <c r="E20" s="42"/>
      <c r="F20" s="42"/>
    </row>
    <row r="21" spans="1:6" ht="16" thickBot="1" x14ac:dyDescent="0.4">
      <c r="A21" s="1"/>
      <c r="B21" s="41" t="s">
        <v>63</v>
      </c>
      <c r="C21" s="42">
        <v>96.2</v>
      </c>
      <c r="D21" s="42">
        <v>94.89</v>
      </c>
      <c r="E21" s="42"/>
      <c r="F21" s="42"/>
    </row>
    <row r="22" spans="1:6" ht="16" thickBot="1" x14ac:dyDescent="0.4">
      <c r="A22" s="1"/>
      <c r="B22" s="41" t="s">
        <v>77</v>
      </c>
      <c r="C22" s="42">
        <v>113.6</v>
      </c>
      <c r="D22" s="42">
        <v>105.75</v>
      </c>
      <c r="E22" s="42"/>
      <c r="F22" s="42"/>
    </row>
    <row r="23" spans="1:6" ht="16" thickBot="1" x14ac:dyDescent="0.4">
      <c r="A23" s="1"/>
      <c r="B23" s="41" t="s">
        <v>78</v>
      </c>
      <c r="C23" s="42">
        <v>123.2</v>
      </c>
      <c r="D23" s="42">
        <v>119.89</v>
      </c>
      <c r="E23" s="42"/>
      <c r="F23" s="42"/>
    </row>
    <row r="24" spans="1:6" ht="16" thickBot="1" x14ac:dyDescent="0.4">
      <c r="A24" s="1"/>
      <c r="B24" s="41" t="s">
        <v>79</v>
      </c>
      <c r="C24" s="42">
        <v>139.15</v>
      </c>
      <c r="D24" s="42">
        <v>136.29</v>
      </c>
      <c r="E24" s="42"/>
      <c r="F24" s="42"/>
    </row>
    <row r="26" spans="1:6" ht="16" thickBot="1" x14ac:dyDescent="0.4">
      <c r="B26" s="41" t="s">
        <v>80</v>
      </c>
      <c r="C26" s="42">
        <v>94.66</v>
      </c>
      <c r="D26" s="42">
        <v>98.08</v>
      </c>
      <c r="E26" s="42"/>
      <c r="F26" s="42"/>
    </row>
    <row r="35" spans="1:6" x14ac:dyDescent="0.35">
      <c r="B35" t="s">
        <v>71</v>
      </c>
    </row>
    <row r="36" spans="1:6" x14ac:dyDescent="0.35">
      <c r="A36" s="131"/>
      <c r="B36" s="131" t="s">
        <v>72</v>
      </c>
      <c r="C36" s="131" t="s">
        <v>73</v>
      </c>
      <c r="D36" s="131" t="s">
        <v>74</v>
      </c>
      <c r="E36" s="131" t="s">
        <v>75</v>
      </c>
      <c r="F36" s="131" t="s">
        <v>243</v>
      </c>
    </row>
    <row r="37" spans="1:6" x14ac:dyDescent="0.35">
      <c r="A37" s="131" t="s">
        <v>62</v>
      </c>
      <c r="B37" s="143">
        <v>43.4</v>
      </c>
      <c r="C37" s="143">
        <v>25.1</v>
      </c>
      <c r="D37" s="143">
        <v>8.8000000000000007</v>
      </c>
      <c r="E37" s="143">
        <v>22</v>
      </c>
      <c r="F37" s="143">
        <v>0.9</v>
      </c>
    </row>
    <row r="38" spans="1:6" x14ac:dyDescent="0.35">
      <c r="A38" s="131" t="s">
        <v>70</v>
      </c>
      <c r="B38" s="143">
        <v>41</v>
      </c>
      <c r="C38" s="143">
        <v>23.8</v>
      </c>
      <c r="D38" s="143">
        <v>8.4</v>
      </c>
      <c r="E38" s="143">
        <v>20.9</v>
      </c>
      <c r="F38" s="143">
        <v>0.8</v>
      </c>
    </row>
    <row r="39" spans="1:6" x14ac:dyDescent="0.35">
      <c r="A39" s="131" t="s">
        <v>64</v>
      </c>
      <c r="B39" s="143">
        <v>45.7</v>
      </c>
      <c r="C39" s="143">
        <v>26.5</v>
      </c>
      <c r="D39" s="143">
        <v>9.3000000000000007</v>
      </c>
      <c r="E39" s="143">
        <v>23.3</v>
      </c>
      <c r="F39" s="143">
        <v>1</v>
      </c>
    </row>
    <row r="40" spans="1:6" x14ac:dyDescent="0.35">
      <c r="A40" s="131" t="s">
        <v>65</v>
      </c>
      <c r="B40" s="143">
        <v>51.8</v>
      </c>
      <c r="C40" s="143">
        <v>30.1</v>
      </c>
      <c r="D40" s="143">
        <v>10.6</v>
      </c>
      <c r="E40" s="143">
        <v>26.4</v>
      </c>
      <c r="F40" s="143">
        <v>1.1000000000000001</v>
      </c>
    </row>
    <row r="41" spans="1:6" x14ac:dyDescent="0.35">
      <c r="A41" s="131" t="s">
        <v>66</v>
      </c>
      <c r="B41" s="143">
        <v>58.9</v>
      </c>
      <c r="C41" s="143">
        <v>34.200000000000003</v>
      </c>
      <c r="D41" s="143">
        <v>12</v>
      </c>
      <c r="E41" s="143">
        <v>30</v>
      </c>
      <c r="F41" s="143">
        <v>1.2</v>
      </c>
    </row>
  </sheetData>
  <mergeCells count="5">
    <mergeCell ref="A1:F1"/>
    <mergeCell ref="A2:A3"/>
    <mergeCell ref="B2:B3"/>
    <mergeCell ref="C2:F2"/>
    <mergeCell ref="A15:F1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8BB3F-9475-4A00-B159-BB7AA5163A38}">
  <sheetPr>
    <tabColor theme="5" tint="-0.249977111117893"/>
  </sheetPr>
  <dimension ref="A4:H42"/>
  <sheetViews>
    <sheetView topLeftCell="A22" workbookViewId="0">
      <selection activeCell="E15" sqref="E15"/>
    </sheetView>
  </sheetViews>
  <sheetFormatPr defaultRowHeight="15.5" x14ac:dyDescent="0.35"/>
  <cols>
    <col min="1" max="1" width="33.08203125" bestFit="1" customWidth="1"/>
    <col min="2" max="2" width="33.33203125" bestFit="1" customWidth="1"/>
    <col min="3" max="3" width="14.33203125" bestFit="1" customWidth="1"/>
  </cols>
  <sheetData>
    <row r="4" spans="1:4" x14ac:dyDescent="0.35">
      <c r="C4" s="45"/>
    </row>
    <row r="5" spans="1:4" x14ac:dyDescent="0.35">
      <c r="A5" s="46"/>
      <c r="C5" s="45"/>
      <c r="D5">
        <f>N15</f>
        <v>0</v>
      </c>
    </row>
    <row r="6" spans="1:4" x14ac:dyDescent="0.35">
      <c r="A6" s="46"/>
      <c r="C6" s="45"/>
    </row>
    <row r="7" spans="1:4" x14ac:dyDescent="0.35">
      <c r="A7" s="46"/>
      <c r="C7" s="45"/>
    </row>
    <row r="8" spans="1:4" x14ac:dyDescent="0.35">
      <c r="A8" s="46"/>
      <c r="C8" s="45"/>
    </row>
    <row r="9" spans="1:4" x14ac:dyDescent="0.35">
      <c r="A9" s="46"/>
      <c r="C9" s="45"/>
    </row>
    <row r="10" spans="1:4" x14ac:dyDescent="0.35">
      <c r="A10" s="46"/>
      <c r="C10" s="45"/>
    </row>
    <row r="11" spans="1:4" x14ac:dyDescent="0.35">
      <c r="A11" s="46"/>
      <c r="C11" s="45"/>
    </row>
    <row r="12" spans="1:4" x14ac:dyDescent="0.35">
      <c r="A12" s="46"/>
      <c r="C12" s="45"/>
    </row>
    <row r="13" spans="1:4" x14ac:dyDescent="0.35">
      <c r="A13" s="46"/>
      <c r="C13" s="45"/>
    </row>
    <row r="14" spans="1:4" x14ac:dyDescent="0.35">
      <c r="A14" s="46"/>
      <c r="C14" s="45"/>
    </row>
    <row r="15" spans="1:4" x14ac:dyDescent="0.35">
      <c r="A15" s="46"/>
      <c r="C15" s="45"/>
    </row>
    <row r="23" spans="1:8" x14ac:dyDescent="0.35">
      <c r="A23" s="49" t="s">
        <v>67</v>
      </c>
    </row>
    <row r="24" spans="1:8" x14ac:dyDescent="0.35">
      <c r="A24" s="1"/>
      <c r="B24" s="1" t="s">
        <v>81</v>
      </c>
      <c r="C24" s="134" t="s">
        <v>82</v>
      </c>
    </row>
    <row r="25" spans="1:8" x14ac:dyDescent="0.35">
      <c r="A25" s="47" t="s">
        <v>76</v>
      </c>
      <c r="B25" s="137">
        <v>11943249</v>
      </c>
      <c r="C25" s="137">
        <v>43524131</v>
      </c>
      <c r="D25" s="11"/>
      <c r="E25" s="11"/>
      <c r="G25" s="11"/>
      <c r="H25" s="11"/>
    </row>
    <row r="26" spans="1:8" x14ac:dyDescent="0.35">
      <c r="A26" s="47" t="s">
        <v>63</v>
      </c>
      <c r="B26" s="137">
        <v>11243052</v>
      </c>
      <c r="C26" s="137">
        <v>42159379</v>
      </c>
      <c r="D26" s="11"/>
      <c r="E26" s="11"/>
      <c r="G26" s="11"/>
      <c r="H26" s="11"/>
    </row>
    <row r="27" spans="1:8" x14ac:dyDescent="0.35">
      <c r="A27" s="47" t="s">
        <v>77</v>
      </c>
      <c r="B27" s="137">
        <v>12743137</v>
      </c>
      <c r="C27" s="137">
        <v>44588517</v>
      </c>
      <c r="D27" s="11"/>
      <c r="E27" s="11"/>
      <c r="G27" s="11"/>
      <c r="H27" s="11"/>
    </row>
    <row r="28" spans="1:8" x14ac:dyDescent="0.35">
      <c r="A28" s="47" t="s">
        <v>78</v>
      </c>
      <c r="B28" s="137">
        <v>13038764</v>
      </c>
      <c r="C28" s="137">
        <v>40291869</v>
      </c>
      <c r="D28" s="11"/>
      <c r="E28" s="11"/>
      <c r="G28" s="11"/>
      <c r="H28" s="11"/>
    </row>
    <row r="29" spans="1:8" x14ac:dyDescent="0.35">
      <c r="A29" s="47" t="s">
        <v>79</v>
      </c>
      <c r="B29" s="137">
        <v>12719547</v>
      </c>
      <c r="C29" s="137">
        <v>41319289</v>
      </c>
      <c r="D29" s="11"/>
      <c r="E29" s="11"/>
      <c r="G29" s="11"/>
      <c r="H29" s="11"/>
    </row>
    <row r="34" spans="1:8" x14ac:dyDescent="0.35">
      <c r="A34" s="132" t="s">
        <v>83</v>
      </c>
      <c r="B34" s="1"/>
      <c r="C34" s="1"/>
    </row>
    <row r="35" spans="1:8" ht="31" x14ac:dyDescent="0.35">
      <c r="A35" s="1"/>
      <c r="B35" s="1" t="s">
        <v>81</v>
      </c>
      <c r="C35" s="48" t="s">
        <v>82</v>
      </c>
    </row>
    <row r="36" spans="1:8" x14ac:dyDescent="0.35">
      <c r="A36" s="47" t="s">
        <v>76</v>
      </c>
      <c r="B36" s="133">
        <v>15159943</v>
      </c>
      <c r="C36" s="136">
        <v>48933311</v>
      </c>
      <c r="G36" s="11">
        <v>14.112168</v>
      </c>
      <c r="H36" s="11">
        <v>42.076703999999999</v>
      </c>
    </row>
    <row r="37" spans="1:8" x14ac:dyDescent="0.35">
      <c r="A37" s="47" t="s">
        <v>63</v>
      </c>
      <c r="B37" s="133">
        <v>15652413</v>
      </c>
      <c r="C37" s="136">
        <v>50438760</v>
      </c>
      <c r="G37" s="11">
        <v>15.159943</v>
      </c>
      <c r="H37" s="11">
        <v>48.933311000000003</v>
      </c>
    </row>
    <row r="38" spans="1:8" x14ac:dyDescent="0.35">
      <c r="A38" s="47" t="s">
        <v>77</v>
      </c>
      <c r="B38" s="133">
        <v>16177762</v>
      </c>
      <c r="C38" s="136">
        <v>50612396</v>
      </c>
      <c r="G38" s="11">
        <v>15.652412999999999</v>
      </c>
      <c r="H38" s="11">
        <v>50.438760000000002</v>
      </c>
    </row>
    <row r="39" spans="1:8" x14ac:dyDescent="0.35">
      <c r="A39" s="47" t="s">
        <v>78</v>
      </c>
      <c r="B39" s="133">
        <v>16538177</v>
      </c>
      <c r="C39" s="136">
        <v>50779096</v>
      </c>
      <c r="G39" s="11">
        <v>16.177762000000001</v>
      </c>
      <c r="H39" s="11">
        <v>50.612395999999997</v>
      </c>
    </row>
    <row r="40" spans="1:8" x14ac:dyDescent="0.35">
      <c r="A40" s="47"/>
      <c r="B40" s="10"/>
      <c r="C40" s="10"/>
      <c r="G40" s="11">
        <v>16.538177000000001</v>
      </c>
      <c r="H40" s="11">
        <v>50.779096000000003</v>
      </c>
    </row>
    <row r="41" spans="1:8" x14ac:dyDescent="0.35">
      <c r="A41" s="1"/>
      <c r="B41" s="1"/>
      <c r="C41" s="1"/>
    </row>
    <row r="42" spans="1:8" x14ac:dyDescent="0.35">
      <c r="A42" s="135" t="s">
        <v>244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chartVII.1(a&amp;b)</vt:lpstr>
      <vt:lpstr>chartVII.2a</vt:lpstr>
      <vt:lpstr>chartVII.2b</vt:lpstr>
      <vt:lpstr>chartVII.3a</vt:lpstr>
      <vt:lpstr>chartVII.3b</vt:lpstr>
      <vt:lpstr>chartVII.4a</vt:lpstr>
      <vt:lpstr>chartVII.4b</vt:lpstr>
      <vt:lpstr>chartVII.5a&amp;b</vt:lpstr>
      <vt:lpstr>chartVII.6a&amp;b</vt:lpstr>
      <vt:lpstr>chartVII.7</vt:lpstr>
      <vt:lpstr>chartVII.8</vt:lpstr>
      <vt:lpstr>chartVII.9</vt:lpstr>
      <vt:lpstr>chartVII.10</vt:lpstr>
      <vt:lpstr>chartVII.11</vt:lpstr>
      <vt:lpstr>chartVII.12</vt:lpstr>
      <vt:lpstr>chartVII.13a</vt:lpstr>
      <vt:lpstr>chartVII.13b</vt:lpstr>
      <vt:lpstr>chartVII.14</vt:lpstr>
      <vt:lpstr>VII.15</vt:lpstr>
      <vt:lpstr>VII.16</vt:lpstr>
      <vt:lpstr>VII.18</vt:lpstr>
      <vt:lpstr>VII.19</vt:lpstr>
      <vt:lpstr>VII.20</vt:lpstr>
      <vt:lpstr>VII.21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 MOF</dc:creator>
  <cp:lastModifiedBy>deepika.s86@outlook.com</cp:lastModifiedBy>
  <dcterms:created xsi:type="dcterms:W3CDTF">2025-01-20T06:38:31Z</dcterms:created>
  <dcterms:modified xsi:type="dcterms:W3CDTF">2025-01-30T05:27:13Z</dcterms:modified>
</cp:coreProperties>
</file>