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C:\Users\Gargi Rao\Downloads\"/>
    </mc:Choice>
  </mc:AlternateContent>
  <xr:revisionPtr revIDLastSave="0" documentId="8_{13A31243-A89A-4AE3-8C20-2348A3FEB3F2}" xr6:coauthVersionLast="47" xr6:coauthVersionMax="47" xr10:uidLastSave="{00000000-0000-0000-0000-000000000000}"/>
  <bookViews>
    <workbookView xWindow="-120" yWindow="-120" windowWidth="29040" windowHeight="15720" xr2:uid="{00000000-000D-0000-FFFF-FFFF00000000}"/>
  </bookViews>
  <sheets>
    <sheet name="Chart III.1" sheetId="1" r:id="rId1"/>
    <sheet name="Chart III.2" sheetId="2" r:id="rId2"/>
    <sheet name="Chart III.3" sheetId="3" r:id="rId3"/>
    <sheet name="Chart III.4" sheetId="5" r:id="rId4"/>
    <sheet name="Chart III.5" sheetId="9" r:id="rId5"/>
    <sheet name="Chart III.6" sheetId="10" r:id="rId6"/>
    <sheet name="Chart III.7" sheetId="11" r:id="rId7"/>
    <sheet name="Chart III.8" sheetId="12" r:id="rId8"/>
    <sheet name="Chart III.9" sheetId="13" r:id="rId9"/>
    <sheet name="Chart III.10" sheetId="15" r:id="rId10"/>
    <sheet name="Chart III.11" sheetId="16" r:id="rId11"/>
    <sheet name="Chart III.12" sheetId="17" r:id="rId12"/>
    <sheet name="Chart III.13" sheetId="19" r:id="rId13"/>
    <sheet name="Chart III.14" sheetId="20" r:id="rId14"/>
    <sheet name="Chart III.15" sheetId="21" r:id="rId15"/>
    <sheet name="Chart III.16" sheetId="23" r:id="rId16"/>
    <sheet name="Chart III.17" sheetId="24" r:id="rId17"/>
    <sheet name="Chart III.18" sheetId="25" r:id="rId18"/>
    <sheet name="Chart III.19" sheetId="26" r:id="rId19"/>
    <sheet name="Chart III.20" sheetId="27" r:id="rId20"/>
    <sheet name="Chart III.21" sheetId="28" r:id="rId21"/>
    <sheet name="Chart III.22" sheetId="29" r:id="rId22"/>
    <sheet name="Table III.1" sheetId="33" r:id="rId2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 i="15" l="1"/>
  <c r="D9" i="15"/>
  <c r="D10" i="9"/>
  <c r="D9" i="9"/>
</calcChain>
</file>

<file path=xl/sharedStrings.xml><?xml version="1.0" encoding="utf-8"?>
<sst xmlns="http://schemas.openxmlformats.org/spreadsheetml/2006/main" count="299" uniqueCount="192">
  <si>
    <t>Year</t>
  </si>
  <si>
    <t>Global Economic Policy Uncertainty Index</t>
  </si>
  <si>
    <t>Trade Policy Uncertainty Index</t>
  </si>
  <si>
    <t>Nearshoring index</t>
  </si>
  <si>
    <t>Friendshoring index</t>
  </si>
  <si>
    <t>Trade concentration index</t>
  </si>
  <si>
    <t>Q1</t>
  </si>
  <si>
    <t>Q2</t>
  </si>
  <si>
    <t>Q3</t>
  </si>
  <si>
    <t>Q4</t>
  </si>
  <si>
    <t>Merchandise export volume growth</t>
  </si>
  <si>
    <t>Merchandise import volume growth</t>
  </si>
  <si>
    <t>Quarter</t>
  </si>
  <si>
    <t>Category</t>
  </si>
  <si>
    <t>Frequency index</t>
  </si>
  <si>
    <t>Coverage ratio</t>
  </si>
  <si>
    <t>Finance measures</t>
  </si>
  <si>
    <t>Quantity control measures</t>
  </si>
  <si>
    <t>Other</t>
  </si>
  <si>
    <t>Sanitary and Phytosanitary measures</t>
  </si>
  <si>
    <t>Price control measures</t>
  </si>
  <si>
    <t>Export related measures</t>
  </si>
  <si>
    <t>Technical barriers to trade</t>
  </si>
  <si>
    <t>Apparel</t>
  </si>
  <si>
    <t>India</t>
  </si>
  <si>
    <t>Merchandise exports</t>
  </si>
  <si>
    <t>Merchandise imports</t>
  </si>
  <si>
    <t>Merchandise Trade Deficit</t>
  </si>
  <si>
    <t>FY20</t>
  </si>
  <si>
    <t>FY21</t>
  </si>
  <si>
    <t>FY22</t>
  </si>
  <si>
    <t>FY23</t>
  </si>
  <si>
    <t>FY24</t>
  </si>
  <si>
    <t>Type</t>
  </si>
  <si>
    <t>Finished Product</t>
  </si>
  <si>
    <t>Semi-finished or raw textiles</t>
  </si>
  <si>
    <t>USD billion</t>
  </si>
  <si>
    <t>Number</t>
  </si>
  <si>
    <t>Per cent</t>
  </si>
  <si>
    <t>Cotton</t>
  </si>
  <si>
    <t>Man-Made Fibre</t>
  </si>
  <si>
    <t>Wool</t>
  </si>
  <si>
    <t>000 Tonnes</t>
  </si>
  <si>
    <t>Market Share of Cotton</t>
  </si>
  <si>
    <t>USD million</t>
  </si>
  <si>
    <t>Count</t>
  </si>
  <si>
    <t>Principal Commodities</t>
  </si>
  <si>
    <t>Services exports</t>
  </si>
  <si>
    <t>Services Imports</t>
  </si>
  <si>
    <t>Net services receipt</t>
  </si>
  <si>
    <t>United States</t>
  </si>
  <si>
    <t>Brazil</t>
  </si>
  <si>
    <t>Australia</t>
  </si>
  <si>
    <t>United Kingdom</t>
  </si>
  <si>
    <t>South Africa</t>
  </si>
  <si>
    <t>Canada</t>
  </si>
  <si>
    <t>France</t>
  </si>
  <si>
    <t>Indonesia</t>
  </si>
  <si>
    <t>Mexico</t>
  </si>
  <si>
    <t>Argentina</t>
  </si>
  <si>
    <t>Italy</t>
  </si>
  <si>
    <t>Russia</t>
  </si>
  <si>
    <t>Turkey</t>
  </si>
  <si>
    <t>China</t>
  </si>
  <si>
    <t>Germany</t>
  </si>
  <si>
    <t>South Korea</t>
  </si>
  <si>
    <t>Japan</t>
  </si>
  <si>
    <t>FY25</t>
  </si>
  <si>
    <t>Net Capital Inflows</t>
  </si>
  <si>
    <t>CAD</t>
  </si>
  <si>
    <t>Gross FDI inflows</t>
  </si>
  <si>
    <t>Repatriation/Disinvestment</t>
  </si>
  <si>
    <t xml:space="preserve">Computer software  and hardware </t>
  </si>
  <si>
    <t xml:space="preserve">Construction  (infrastructure)  activities </t>
  </si>
  <si>
    <t xml:space="preserve">Trading </t>
  </si>
  <si>
    <t xml:space="preserve">Non-conventional  energy </t>
  </si>
  <si>
    <t xml:space="preserve">Electricity energy </t>
  </si>
  <si>
    <t xml:space="preserve">Hospital &amp;  diagnostic centers </t>
  </si>
  <si>
    <t xml:space="preserve">Automobile industry </t>
  </si>
  <si>
    <t xml:space="preserve">Consultancy services </t>
  </si>
  <si>
    <t xml:space="preserve">Cement and gyspum  products </t>
  </si>
  <si>
    <t>Other Services</t>
  </si>
  <si>
    <t>Sectors</t>
  </si>
  <si>
    <t>Net FPI inflows</t>
  </si>
  <si>
    <t>India-US yield gap (RHS)</t>
  </si>
  <si>
    <t>₹ crore</t>
  </si>
  <si>
    <t>Month</t>
  </si>
  <si>
    <t>India G-Sec yield</t>
  </si>
  <si>
    <t>Total</t>
  </si>
  <si>
    <t>FCA</t>
  </si>
  <si>
    <t>Gold</t>
  </si>
  <si>
    <t>SDR</t>
  </si>
  <si>
    <t>RTP</t>
  </si>
  <si>
    <t>Currency</t>
  </si>
  <si>
    <t>Malaysia</t>
  </si>
  <si>
    <t>% app (+)/ dep (-) of currency against USD</t>
  </si>
  <si>
    <t>Trade-Weighted NEER</t>
  </si>
  <si>
    <t>Trade-Weighted REER</t>
  </si>
  <si>
    <t>40-Currency Basket
Base (2015-16=100)</t>
  </si>
  <si>
    <t>External Debt (RHS)</t>
  </si>
  <si>
    <t>ED to GDP</t>
  </si>
  <si>
    <t>FER to TD</t>
  </si>
  <si>
    <t>STED to TED</t>
  </si>
  <si>
    <t>2024 PR</t>
  </si>
  <si>
    <t>Jun 24 PR</t>
  </si>
  <si>
    <t>Sep 24 P</t>
  </si>
  <si>
    <t>Norway</t>
  </si>
  <si>
    <t>U.K. pound(1)</t>
  </si>
  <si>
    <t>Euro Area(1)</t>
  </si>
  <si>
    <t>CAD as % of GDP (RHS)</t>
  </si>
  <si>
    <t xml:space="preserve">Apr- Nov 2024 </t>
  </si>
  <si>
    <t>Nuclear reactor, indl boiler, PRT</t>
  </si>
  <si>
    <t>Optical items (incl. lens etc)</t>
  </si>
  <si>
    <t>Cranes, lifts and winches</t>
  </si>
  <si>
    <t>offie equipments</t>
  </si>
  <si>
    <t>Other cereals</t>
  </si>
  <si>
    <t>Processed fruits and juices</t>
  </si>
  <si>
    <t>Bicycle and parts</t>
  </si>
  <si>
    <t>Essential oils</t>
  </si>
  <si>
    <t>Fertilisers crude</t>
  </si>
  <si>
    <t>Handloom products</t>
  </si>
  <si>
    <t>Medical and scientific instruments</t>
  </si>
  <si>
    <t>Oil meals</t>
  </si>
  <si>
    <t>Other jute manufactures</t>
  </si>
  <si>
    <t>Surgicals</t>
  </si>
  <si>
    <t>AC, refrigeration machinery, etc</t>
  </si>
  <si>
    <t>Aluminium, products of aluminium</t>
  </si>
  <si>
    <t>Books, publications and printing</t>
  </si>
  <si>
    <t>Cosmetics and toiletries</t>
  </si>
  <si>
    <t>Drugs formulations, biologicals</t>
  </si>
  <si>
    <t>Electrodes</t>
  </si>
  <si>
    <t>Australia(1)</t>
  </si>
  <si>
    <t>Thailand</t>
  </si>
  <si>
    <t xml:space="preserve">Chart III.1: Rise in global uncertainty </t>
  </si>
  <si>
    <t>Chart III.2: Friend shoring and trade concentration trends continue to shape global trade</t>
  </si>
  <si>
    <t>Chart III.3: Rebound in global trade in 2024</t>
  </si>
  <si>
    <t>Apr-Dec 23</t>
  </si>
  <si>
    <t>Apr-Dec 24</t>
  </si>
  <si>
    <t>Q2 FY24</t>
  </si>
  <si>
    <t>Q2 FY25</t>
  </si>
  <si>
    <t>Value of exports (USD million)</t>
  </si>
  <si>
    <t>Iron and steel</t>
  </si>
  <si>
    <t>Aluminium</t>
  </si>
  <si>
    <t>Cement</t>
  </si>
  <si>
    <t>Fertilisers</t>
  </si>
  <si>
    <t>Source: UNCOMTRADE database (2024)</t>
  </si>
  <si>
    <t>Apr-Nov 23</t>
  </si>
  <si>
    <t>Apr-Nov 24</t>
  </si>
  <si>
    <t>CAB as % of GDP</t>
  </si>
  <si>
    <t>Chart III.4: Classification of NTMs based on coverage and frequency</t>
  </si>
  <si>
    <t xml:space="preserve">Chart III.5: Trends in merchandise trade </t>
  </si>
  <si>
    <t>Chart III. 6: India's textile exports over the past decade</t>
  </si>
  <si>
    <t>Chart III.7: World consumption of major textile fibres</t>
  </si>
  <si>
    <t>Chart III.8: Cotton’s market share in the global market for fibres</t>
  </si>
  <si>
    <t>Chart III.9: Number of New Markets Explored for Key Principal Commodities (April – November 2024)</t>
  </si>
  <si>
    <t>Chart III.10: Rise in net services receipts in the first nine months of FY25</t>
  </si>
  <si>
    <t xml:space="preserve">Chart III. 11: Trend in current account deficit </t>
  </si>
  <si>
    <t xml:space="preserve">Chart III. 12: Current account balance as a per cent of GDP (India vs select countries) </t>
  </si>
  <si>
    <t>Chart III.13: Quarterly Trends in Net Capital inflows</t>
  </si>
  <si>
    <t>Chart III.14: Trends in gross FDI inflows</t>
  </si>
  <si>
    <t>Chart III.15: Sectoral trends in FDI (H1 of FY25)-share in total FDI equity inflows</t>
  </si>
  <si>
    <t>Chart III.16: Trends in foreign portfolio investment flows</t>
  </si>
  <si>
    <t>Chart III.17: Net Flows by FPIs into debt segment</t>
  </si>
  <si>
    <t>Chart III.18: Trends in average monthly yield of 10Y G-sec</t>
  </si>
  <si>
    <t>Chart III.19: Movements in foreign exchange reserves</t>
  </si>
  <si>
    <t>Chart III.20: Changes in the bilateral exchange rates of the major countries against USD from April to December 2024</t>
  </si>
  <si>
    <t xml:space="preserve">Chart III.21: Trend in REER and NEER </t>
  </si>
  <si>
    <t>Chart III.22: India’s stable external debt position</t>
  </si>
  <si>
    <t>Table III.1: India’s exposure to CBAM</t>
  </si>
  <si>
    <t xml:space="preserve">Source: 1. GEPU Index </t>
  </si>
  <si>
    <t xml:space="preserve">Source: 2. TPU Index website </t>
  </si>
  <si>
    <t>Source: UNCTAD estimates based on national statistics</t>
  </si>
  <si>
    <t xml:space="preserve">Source: WTO Stats </t>
  </si>
  <si>
    <t xml:space="preserve">Source: UNCTAD TRAINS Database </t>
  </si>
  <si>
    <t>Note: Other includes ‘Pre-shipment inspection and other formalities, contingent trade protective measures, non-automatic import licensing, quotas, prohibitions, quantity-control measures and other restrictions not including sanitary and phytosanitary measures or measures relating to technical barriers to trade, measures affecting competition, trade-related investment measures, distribution restrictions, restrictions on post-sales services, subsidies and other forms of supports, government procurement restrictions, intellectual property and rules of origin. The frequency index is defined as the percentage of HS 6-digit lines covered. The coverage ratio is defined as the percentage of trade that is subject to NTMs</t>
  </si>
  <si>
    <t>Source: DGCIS, M/o Commerce &amp; Industry</t>
  </si>
  <si>
    <t>Source: Based on analysis at the HS-6 product level, data sourced from ITC Trademap</t>
  </si>
  <si>
    <t>Source: International Cotton Association (ICA)</t>
  </si>
  <si>
    <t>Source: DGCIS</t>
  </si>
  <si>
    <t>Source: India's International Trade in Services, RBI</t>
  </si>
  <si>
    <t>Source: Table No. 198, Standard representation of India's Balance of Payments as per BPM6-US Dollars, Handbook of Statistics on Indian Economy, RBI</t>
  </si>
  <si>
    <t xml:space="preserve">Source: CEIC Data </t>
  </si>
  <si>
    <t>Source: FDI Statistics, DPIIT</t>
  </si>
  <si>
    <t>Source: FPI Net Investment Details, NSDL</t>
  </si>
  <si>
    <t>Source: Monthly Bulletin, SEBI</t>
  </si>
  <si>
    <t>Source: Representative exchange rate for selected countries, IMF
Note: The euro (€) is the official currency of 20 out of 27 EU member countries constituting the Eurozone, officially called the euro area. 
To determine currency appreciation or depreciation, the representative exchange rates of major countries are expressed in currency units per U.S. dollar. Exceptions, marked with (1), are presented as U.S. dollars per currency unit.</t>
  </si>
  <si>
    <t>Source: Representative exchange rate for selected countries, IMF</t>
  </si>
  <si>
    <t>Source: External Sector Statistics, Indices of Real Effective Exchange Rate (REER) and Nominal Effective Exchange Rate (NEER) of the Indian Rupee, RBI</t>
  </si>
  <si>
    <t>Source: External Sector Statistics, Monthly Foreign Exchange Reserves, RBI</t>
  </si>
  <si>
    <t>Source: DEA press release: India's External Debt Report for Quarter ending September 2024
Note: PR - Partially Revised, P-Provisional; ED – External Debt, FER-Foreign Exchange Reserves, TED – Total External Debt, STED – Short Term External Debt</t>
  </si>
  <si>
    <t>Source: DEA press release: India's External Debt Report for Quarter ending September 2024</t>
  </si>
  <si>
    <t>Source: External Sector Statistics, Monthly Foreign Investment Inflows, RBI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</si>
</sst>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0.0%"/>
    <numFmt numFmtId="166" formatCode="#,###,###.0;\-#,###,###.0;0.0"/>
    <numFmt numFmtId="167" formatCode="#,##0;\-#,##0;\-"/>
    <numFmt numFmtId="168" formatCode="mm/dd/yyyy"/>
    <numFmt numFmtId="169" formatCode="#,##0.0"/>
    <numFmt numFmtId="170" formatCode="###,###.0;\-###,###.0;0.0"/>
  </numFmts>
  <fonts count="14" x14ac:knownFonts="1">
    <font>
      <sz val="11"/>
      <color theme="1"/>
      <name val="Calibri"/>
      <family val="2"/>
      <scheme val="minor"/>
    </font>
    <font>
      <sz val="11"/>
      <color theme="1"/>
      <name val="Georgia"/>
      <family val="1"/>
    </font>
    <font>
      <sz val="10"/>
      <color theme="1"/>
      <name val="Georgia"/>
      <family val="1"/>
    </font>
    <font>
      <b/>
      <sz val="11"/>
      <color theme="1"/>
      <name val="Georgia"/>
      <family val="1"/>
    </font>
    <font>
      <b/>
      <sz val="10"/>
      <color theme="1"/>
      <name val="Georgia"/>
      <family val="1"/>
    </font>
    <font>
      <sz val="11"/>
      <name val="Georgia"/>
      <family val="1"/>
    </font>
    <font>
      <b/>
      <sz val="11"/>
      <name val="Georgia"/>
      <family val="1"/>
    </font>
    <font>
      <sz val="11"/>
      <color theme="1"/>
      <name val="Calibri"/>
      <family val="2"/>
      <scheme val="minor"/>
    </font>
    <font>
      <b/>
      <sz val="11"/>
      <color theme="1"/>
      <name val="Calibri"/>
      <family val="2"/>
      <scheme val="minor"/>
    </font>
    <font>
      <b/>
      <sz val="11"/>
      <color rgb="FF000000"/>
      <name val="Georgia"/>
      <family val="1"/>
    </font>
    <font>
      <sz val="11"/>
      <color rgb="FF000000"/>
      <name val="Georgia"/>
      <family val="1"/>
    </font>
    <font>
      <u/>
      <sz val="11"/>
      <color theme="1"/>
      <name val="Georgia"/>
      <family val="1"/>
    </font>
    <font>
      <b/>
      <sz val="12"/>
      <color theme="1"/>
      <name val="Georgia"/>
      <family val="1"/>
    </font>
    <font>
      <u/>
      <sz val="11"/>
      <color theme="10"/>
      <name val="Calibri"/>
      <family val="2"/>
      <scheme val="minor"/>
    </font>
  </fonts>
  <fills count="3">
    <fill>
      <patternFill patternType="none"/>
    </fill>
    <fill>
      <patternFill patternType="gray125"/>
    </fill>
    <fill>
      <patternFill patternType="solid">
        <fgColor indexed="9"/>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s>
  <cellStyleXfs count="4">
    <xf numFmtId="0" fontId="0" fillId="0" borderId="0"/>
    <xf numFmtId="0" fontId="7" fillId="0" borderId="0"/>
    <xf numFmtId="9" fontId="7" fillId="0" borderId="0" applyFont="0" applyFill="0" applyBorder="0" applyAlignment="0" applyProtection="0"/>
    <xf numFmtId="0" fontId="13" fillId="0" borderId="0" applyNumberFormat="0" applyFill="0" applyBorder="0" applyAlignment="0" applyProtection="0"/>
  </cellStyleXfs>
  <cellXfs count="102">
    <xf numFmtId="0" fontId="0" fillId="0" borderId="0" xfId="0"/>
    <xf numFmtId="0" fontId="1" fillId="0" borderId="0" xfId="0" applyFont="1"/>
    <xf numFmtId="0" fontId="2" fillId="0" borderId="0" xfId="0" applyFont="1"/>
    <xf numFmtId="164" fontId="1" fillId="0" borderId="1" xfId="0" applyNumberFormat="1" applyFont="1" applyBorder="1" applyAlignment="1">
      <alignment horizontal="center"/>
    </xf>
    <xf numFmtId="164" fontId="1" fillId="0" borderId="1" xfId="0" quotePrefix="1" applyNumberFormat="1" applyFont="1" applyBorder="1" applyAlignment="1">
      <alignment horizontal="center"/>
    </xf>
    <xf numFmtId="0" fontId="1" fillId="0" borderId="1" xfId="0" applyFont="1" applyBorder="1"/>
    <xf numFmtId="17" fontId="1" fillId="0" borderId="1" xfId="0" applyNumberFormat="1" applyFont="1" applyBorder="1" applyAlignment="1">
      <alignment horizontal="left"/>
    </xf>
    <xf numFmtId="0" fontId="3" fillId="0" borderId="1" xfId="0" applyFont="1" applyBorder="1" applyAlignment="1">
      <alignment horizontal="center" wrapText="1"/>
    </xf>
    <xf numFmtId="0" fontId="4" fillId="0" borderId="1" xfId="0" applyFont="1" applyBorder="1" applyAlignment="1">
      <alignment horizontal="center" wrapText="1"/>
    </xf>
    <xf numFmtId="0" fontId="1" fillId="0" borderId="1" xfId="0" applyFont="1" applyBorder="1" applyAlignment="1">
      <alignment horizontal="center" vertical="center"/>
    </xf>
    <xf numFmtId="0" fontId="1" fillId="0" borderId="1" xfId="0" applyFont="1" applyBorder="1" applyAlignment="1">
      <alignment horizontal="center"/>
    </xf>
    <xf numFmtId="0" fontId="3" fillId="0" borderId="1" xfId="0" applyFont="1" applyBorder="1" applyAlignment="1">
      <alignment horizontal="center"/>
    </xf>
    <xf numFmtId="0" fontId="3" fillId="0" borderId="1" xfId="0" applyFont="1" applyBorder="1"/>
    <xf numFmtId="165" fontId="1" fillId="0" borderId="1" xfId="0" applyNumberFormat="1" applyFont="1" applyBorder="1" applyAlignment="1">
      <alignment horizontal="center"/>
    </xf>
    <xf numFmtId="164" fontId="1" fillId="0" borderId="1" xfId="0" applyNumberFormat="1" applyFont="1" applyBorder="1" applyAlignment="1">
      <alignment horizontal="center" vertical="center"/>
    </xf>
    <xf numFmtId="0" fontId="3" fillId="0" borderId="1" xfId="0" applyFont="1" applyBorder="1" applyAlignment="1">
      <alignment horizontal="center" vertical="center"/>
    </xf>
    <xf numFmtId="0" fontId="1" fillId="0" borderId="1" xfId="0" applyFont="1" applyBorder="1" applyAlignment="1">
      <alignment horizontal="left"/>
    </xf>
    <xf numFmtId="0" fontId="3" fillId="0" borderId="1" xfId="0" applyFont="1" applyBorder="1" applyAlignment="1">
      <alignment horizontal="left"/>
    </xf>
    <xf numFmtId="0" fontId="3" fillId="0" borderId="1" xfId="0" applyFont="1" applyBorder="1" applyAlignment="1">
      <alignment horizontal="center" vertical="center" wrapText="1"/>
    </xf>
    <xf numFmtId="49" fontId="5" fillId="0" borderId="1" xfId="0" applyNumberFormat="1" applyFont="1" applyBorder="1" applyAlignment="1">
      <alignment horizontal="center" vertical="center"/>
    </xf>
    <xf numFmtId="49" fontId="6" fillId="0" borderId="1" xfId="0" applyNumberFormat="1" applyFont="1" applyBorder="1" applyAlignment="1">
      <alignment horizontal="center" vertical="center" wrapText="1"/>
    </xf>
    <xf numFmtId="49" fontId="5" fillId="0" borderId="1" xfId="0" applyNumberFormat="1" applyFont="1" applyBorder="1" applyAlignment="1">
      <alignment horizontal="left" vertical="center"/>
    </xf>
    <xf numFmtId="0" fontId="5" fillId="0" borderId="1" xfId="0" applyFont="1" applyBorder="1"/>
    <xf numFmtId="166" fontId="5" fillId="0" borderId="1" xfId="0" applyNumberFormat="1" applyFont="1" applyBorder="1" applyAlignment="1">
      <alignment horizontal="center" vertical="center"/>
    </xf>
    <xf numFmtId="166" fontId="5" fillId="0" borderId="1" xfId="0" applyNumberFormat="1" applyFont="1" applyBorder="1" applyAlignment="1">
      <alignment horizontal="center"/>
    </xf>
    <xf numFmtId="0" fontId="6" fillId="0" borderId="1" xfId="0" applyFont="1" applyBorder="1"/>
    <xf numFmtId="0" fontId="6" fillId="0" borderId="1" xfId="0" applyFont="1" applyBorder="1" applyAlignment="1">
      <alignment horizontal="center"/>
    </xf>
    <xf numFmtId="164" fontId="5" fillId="0" borderId="1" xfId="0" applyNumberFormat="1" applyFont="1" applyBorder="1" applyAlignment="1">
      <alignment horizontal="center"/>
    </xf>
    <xf numFmtId="0" fontId="3" fillId="0" borderId="2" xfId="0" applyFont="1" applyBorder="1" applyAlignment="1">
      <alignment horizontal="center" vertical="center"/>
    </xf>
    <xf numFmtId="1" fontId="1" fillId="0" borderId="1" xfId="0" applyNumberFormat="1" applyFont="1" applyBorder="1" applyAlignment="1">
      <alignment horizontal="center" vertical="center"/>
    </xf>
    <xf numFmtId="1" fontId="1" fillId="2" borderId="1" xfId="0" applyNumberFormat="1" applyFont="1" applyFill="1" applyBorder="1" applyAlignment="1">
      <alignment horizontal="center" vertical="center"/>
    </xf>
    <xf numFmtId="0" fontId="0" fillId="0" borderId="0" xfId="0" applyAlignment="1">
      <alignment horizontal="left"/>
    </xf>
    <xf numFmtId="0" fontId="1" fillId="0" borderId="1" xfId="0" applyFont="1" applyBorder="1" applyAlignment="1">
      <alignment horizontal="left" vertical="center"/>
    </xf>
    <xf numFmtId="0" fontId="3" fillId="0" borderId="0" xfId="0" applyFont="1" applyAlignment="1">
      <alignment horizontal="center"/>
    </xf>
    <xf numFmtId="0" fontId="1" fillId="0" borderId="0" xfId="0" applyFont="1" applyAlignment="1">
      <alignment horizontal="center"/>
    </xf>
    <xf numFmtId="0" fontId="3" fillId="0" borderId="4" xfId="0" applyFont="1" applyBorder="1" applyAlignment="1">
      <alignment horizontal="center" vertical="center"/>
    </xf>
    <xf numFmtId="0" fontId="9" fillId="0" borderId="1" xfId="0" applyFont="1" applyBorder="1" applyAlignment="1">
      <alignment horizontal="center"/>
    </xf>
    <xf numFmtId="0" fontId="10" fillId="0" borderId="1" xfId="0" applyFont="1" applyBorder="1"/>
    <xf numFmtId="167" fontId="10" fillId="0" borderId="1" xfId="0" applyNumberFormat="1" applyFont="1" applyBorder="1" applyAlignment="1">
      <alignment horizontal="center" vertical="center"/>
    </xf>
    <xf numFmtId="1" fontId="1" fillId="0" borderId="1" xfId="0" applyNumberFormat="1" applyFont="1" applyBorder="1" applyAlignment="1">
      <alignment horizontal="center"/>
    </xf>
    <xf numFmtId="0" fontId="3" fillId="0" borderId="4" xfId="0" applyFont="1" applyBorder="1" applyAlignment="1">
      <alignment horizontal="center"/>
    </xf>
    <xf numFmtId="0" fontId="11" fillId="0" borderId="1" xfId="0" applyFont="1" applyBorder="1"/>
    <xf numFmtId="168" fontId="3" fillId="0" borderId="1" xfId="0" applyNumberFormat="1" applyFont="1" applyBorder="1" applyAlignment="1">
      <alignment horizontal="center"/>
    </xf>
    <xf numFmtId="164" fontId="1" fillId="0" borderId="0" xfId="0" applyNumberFormat="1" applyFont="1"/>
    <xf numFmtId="169" fontId="1" fillId="0" borderId="1" xfId="0" applyNumberFormat="1" applyFont="1" applyBorder="1" applyAlignment="1">
      <alignment horizontal="center"/>
    </xf>
    <xf numFmtId="49" fontId="6" fillId="0" borderId="1" xfId="0" applyNumberFormat="1" applyFont="1" applyBorder="1" applyAlignment="1">
      <alignment horizontal="center" vertical="top" wrapText="1"/>
    </xf>
    <xf numFmtId="0" fontId="6" fillId="0" borderId="1" xfId="0" applyFont="1" applyBorder="1" applyAlignment="1">
      <alignment horizontal="center" vertical="top" wrapText="1"/>
    </xf>
    <xf numFmtId="0" fontId="5" fillId="0" borderId="1" xfId="0" applyFont="1" applyBorder="1" applyAlignment="1">
      <alignment vertical="top"/>
    </xf>
    <xf numFmtId="166" fontId="5" fillId="0" borderId="1" xfId="0" applyNumberFormat="1" applyFont="1" applyBorder="1" applyAlignment="1">
      <alignment horizontal="center" vertical="top"/>
    </xf>
    <xf numFmtId="0" fontId="3" fillId="0" borderId="0" xfId="0" applyFont="1"/>
    <xf numFmtId="0" fontId="8" fillId="0" borderId="0" xfId="0" applyFont="1"/>
    <xf numFmtId="17" fontId="1" fillId="0" borderId="1" xfId="0" applyNumberFormat="1" applyFont="1" applyBorder="1" applyAlignment="1">
      <alignment horizontal="left" vertical="center"/>
    </xf>
    <xf numFmtId="0" fontId="10" fillId="0" borderId="1" xfId="0" applyFont="1" applyBorder="1" applyAlignment="1">
      <alignment horizontal="left" vertical="center"/>
    </xf>
    <xf numFmtId="0" fontId="10" fillId="0" borderId="1" xfId="0" applyFont="1" applyBorder="1" applyAlignment="1">
      <alignment vertical="center"/>
    </xf>
    <xf numFmtId="170" fontId="1" fillId="0" borderId="1" xfId="0" applyNumberFormat="1" applyFont="1" applyBorder="1" applyAlignment="1">
      <alignment horizontal="center"/>
    </xf>
    <xf numFmtId="165" fontId="1" fillId="0" borderId="0" xfId="2" applyNumberFormat="1" applyFont="1"/>
    <xf numFmtId="0" fontId="3" fillId="0" borderId="8" xfId="0" applyFont="1" applyBorder="1" applyAlignment="1">
      <alignment vertical="center"/>
    </xf>
    <xf numFmtId="0" fontId="3" fillId="0" borderId="9" xfId="0" applyFont="1" applyBorder="1" applyAlignment="1">
      <alignment vertical="center"/>
    </xf>
    <xf numFmtId="0" fontId="4" fillId="0" borderId="1" xfId="0" applyFont="1" applyBorder="1" applyAlignment="1">
      <alignment horizontal="center" vertical="center" wrapText="1"/>
    </xf>
    <xf numFmtId="0" fontId="2" fillId="0" borderId="1" xfId="0" applyFont="1" applyBorder="1" applyAlignment="1">
      <alignment horizontal="justify" vertical="center" wrapText="1"/>
    </xf>
    <xf numFmtId="0" fontId="0" fillId="0" borderId="0" xfId="0" applyAlignment="1">
      <alignment vertical="top"/>
    </xf>
    <xf numFmtId="0" fontId="2" fillId="0" borderId="1" xfId="0" applyFont="1" applyBorder="1" applyAlignment="1">
      <alignment horizontal="justify" vertical="top" wrapText="1"/>
    </xf>
    <xf numFmtId="0" fontId="3" fillId="0" borderId="1" xfId="0" applyFont="1" applyBorder="1" applyAlignment="1">
      <alignment vertical="center" wrapText="1"/>
    </xf>
    <xf numFmtId="0" fontId="3" fillId="0" borderId="1" xfId="0" applyFont="1" applyBorder="1" applyAlignment="1">
      <alignment horizontal="center" vertical="top"/>
    </xf>
    <xf numFmtId="0" fontId="3" fillId="0" borderId="5" xfId="0" applyFont="1" applyBorder="1"/>
    <xf numFmtId="0" fontId="3" fillId="0" borderId="1" xfId="0" applyFont="1" applyBorder="1" applyAlignment="1">
      <alignment vertical="top"/>
    </xf>
    <xf numFmtId="0" fontId="1" fillId="0" borderId="0" xfId="0" applyFont="1" applyAlignment="1">
      <alignment vertical="top"/>
    </xf>
    <xf numFmtId="164" fontId="10" fillId="0" borderId="1" xfId="0" applyNumberFormat="1" applyFont="1" applyBorder="1" applyAlignment="1">
      <alignment horizontal="center" vertical="center"/>
    </xf>
    <xf numFmtId="164" fontId="2" fillId="0" borderId="1" xfId="0" applyNumberFormat="1" applyFont="1" applyBorder="1" applyAlignment="1">
      <alignment horizontal="right" vertical="top" wrapText="1"/>
    </xf>
    <xf numFmtId="0" fontId="3" fillId="0" borderId="1" xfId="0" applyFont="1" applyBorder="1" applyAlignment="1">
      <alignment horizontal="center" vertical="top"/>
    </xf>
    <xf numFmtId="0" fontId="2" fillId="0" borderId="1" xfId="0" applyFont="1" applyBorder="1" applyAlignment="1">
      <alignment horizontal="left" wrapText="1"/>
    </xf>
    <xf numFmtId="0" fontId="2" fillId="0" borderId="1" xfId="0" applyFont="1" applyBorder="1" applyAlignment="1">
      <alignment horizontal="left"/>
    </xf>
    <xf numFmtId="0" fontId="1" fillId="0" borderId="1" xfId="0" applyFont="1" applyBorder="1" applyAlignment="1">
      <alignment horizontal="center" vertical="center"/>
    </xf>
    <xf numFmtId="0" fontId="3" fillId="0" borderId="1" xfId="0" applyFont="1" applyBorder="1" applyAlignment="1">
      <alignment horizontal="center" vertical="top"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3" fillId="0" borderId="1" xfId="0" applyFont="1" applyBorder="1" applyAlignment="1">
      <alignment horizontal="center"/>
    </xf>
    <xf numFmtId="0" fontId="3" fillId="0" borderId="5" xfId="0" applyFont="1" applyBorder="1" applyAlignment="1">
      <alignment horizontal="center" wrapText="1"/>
    </xf>
    <xf numFmtId="0" fontId="3" fillId="0" borderId="7" xfId="0" applyFont="1" applyBorder="1" applyAlignment="1">
      <alignment horizontal="center" wrapText="1"/>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3" fillId="0" borderId="0" xfId="0" applyFont="1" applyAlignment="1">
      <alignment horizontal="center"/>
    </xf>
    <xf numFmtId="0" fontId="3" fillId="0" borderId="5" xfId="0" quotePrefix="1" applyFont="1" applyBorder="1" applyAlignment="1">
      <alignment horizontal="center"/>
    </xf>
    <xf numFmtId="0" fontId="3" fillId="0" borderId="1" xfId="0" applyFont="1" applyBorder="1" applyAlignment="1">
      <alignment horizontal="center" wrapText="1"/>
    </xf>
    <xf numFmtId="0" fontId="3" fillId="0" borderId="4" xfId="0" applyFont="1" applyBorder="1" applyAlignment="1">
      <alignment horizont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center" wrapText="1"/>
    </xf>
    <xf numFmtId="0" fontId="12" fillId="0" borderId="5" xfId="0" applyFont="1" applyBorder="1" applyAlignment="1">
      <alignment horizontal="center" vertical="center"/>
    </xf>
    <xf numFmtId="0" fontId="12" fillId="0" borderId="6" xfId="0" applyFont="1" applyBorder="1" applyAlignment="1">
      <alignment horizontal="center" vertical="center"/>
    </xf>
    <xf numFmtId="0" fontId="12" fillId="0" borderId="7" xfId="0" applyFont="1" applyBorder="1" applyAlignment="1">
      <alignment horizontal="center"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13" fillId="0" borderId="1" xfId="3" applyBorder="1" applyAlignment="1">
      <alignment horizontal="left" wrapText="1"/>
    </xf>
    <xf numFmtId="0" fontId="13" fillId="0" borderId="1" xfId="3" applyBorder="1" applyAlignment="1">
      <alignment horizontal="left"/>
    </xf>
    <xf numFmtId="0" fontId="13" fillId="0" borderId="0" xfId="3"/>
  </cellXfs>
  <cellStyles count="4">
    <cellStyle name="Hyperlink" xfId="3" builtinId="8"/>
    <cellStyle name="Normal" xfId="0" builtinId="0"/>
    <cellStyle name="Normal 4" xfId="1" xr:uid="{DD42FB95-C6A5-4086-B042-33DB05CEEC98}"/>
    <cellStyle name="Percent" xfId="2" builtinId="5"/>
  </cellStyles>
  <dxfs count="1">
    <dxf>
      <fill>
        <patternFill>
          <bgColor rgb="FFFFFF00"/>
        </patternFill>
      </fill>
    </dxf>
  </dxfs>
  <tableStyles count="0" defaultTableStyle="TableStyleMedium2" defaultPivotStyle="PivotStyleLight16"/>
  <colors>
    <mruColors>
      <color rgb="FFFFECAF"/>
      <color rgb="FF6011FF"/>
      <color rgb="FFDEC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6934250481073653E-2"/>
          <c:y val="0.10707239720034993"/>
          <c:w val="0.87767625615290856"/>
          <c:h val="0.70182341790609515"/>
        </c:manualLayout>
      </c:layout>
      <c:lineChart>
        <c:grouping val="standard"/>
        <c:varyColors val="0"/>
        <c:ser>
          <c:idx val="0"/>
          <c:order val="0"/>
          <c:tx>
            <c:strRef>
              <c:f>'Chart III.21'!$B$3</c:f>
              <c:strCache>
                <c:ptCount val="1"/>
                <c:pt idx="0">
                  <c:v>Trade-Weighted NEER</c:v>
                </c:pt>
              </c:strCache>
            </c:strRef>
          </c:tx>
          <c:spPr>
            <a:ln w="28575" cap="rnd">
              <a:solidFill>
                <a:srgbClr val="00B050"/>
              </a:solidFill>
              <a:round/>
            </a:ln>
            <a:effectLst/>
          </c:spPr>
          <c:marker>
            <c:symbol val="none"/>
          </c:marker>
          <c:cat>
            <c:numRef>
              <c:f>'Chart III.21'!$A$4:$A$36</c:f>
              <c:numCache>
                <c:formatCode>mmm\-yy</c:formatCode>
                <c:ptCount val="33"/>
                <c:pt idx="0">
                  <c:v>44652</c:v>
                </c:pt>
                <c:pt idx="1">
                  <c:v>44712</c:v>
                </c:pt>
                <c:pt idx="2">
                  <c:v>44742</c:v>
                </c:pt>
                <c:pt idx="3">
                  <c:v>44773</c:v>
                </c:pt>
                <c:pt idx="4">
                  <c:v>44804</c:v>
                </c:pt>
                <c:pt idx="5">
                  <c:v>44834</c:v>
                </c:pt>
                <c:pt idx="6">
                  <c:v>44865</c:v>
                </c:pt>
                <c:pt idx="7">
                  <c:v>44895</c:v>
                </c:pt>
                <c:pt idx="8">
                  <c:v>44926</c:v>
                </c:pt>
                <c:pt idx="9">
                  <c:v>44957</c:v>
                </c:pt>
                <c:pt idx="10">
                  <c:v>44985</c:v>
                </c:pt>
                <c:pt idx="11">
                  <c:v>45016</c:v>
                </c:pt>
                <c:pt idx="12">
                  <c:v>45046</c:v>
                </c:pt>
                <c:pt idx="13">
                  <c:v>45077</c:v>
                </c:pt>
                <c:pt idx="14">
                  <c:v>45107</c:v>
                </c:pt>
                <c:pt idx="15">
                  <c:v>45138</c:v>
                </c:pt>
                <c:pt idx="16">
                  <c:v>45169</c:v>
                </c:pt>
                <c:pt idx="17">
                  <c:v>45199</c:v>
                </c:pt>
                <c:pt idx="18">
                  <c:v>45230</c:v>
                </c:pt>
                <c:pt idx="19">
                  <c:v>45260</c:v>
                </c:pt>
                <c:pt idx="20">
                  <c:v>45291</c:v>
                </c:pt>
                <c:pt idx="21">
                  <c:v>45322</c:v>
                </c:pt>
                <c:pt idx="22">
                  <c:v>45351</c:v>
                </c:pt>
                <c:pt idx="23">
                  <c:v>45382</c:v>
                </c:pt>
                <c:pt idx="24">
                  <c:v>45412</c:v>
                </c:pt>
                <c:pt idx="25">
                  <c:v>45443</c:v>
                </c:pt>
                <c:pt idx="26">
                  <c:v>45473</c:v>
                </c:pt>
                <c:pt idx="27">
                  <c:v>45504</c:v>
                </c:pt>
                <c:pt idx="28">
                  <c:v>45535</c:v>
                </c:pt>
                <c:pt idx="29">
                  <c:v>45565</c:v>
                </c:pt>
                <c:pt idx="30">
                  <c:v>45596</c:v>
                </c:pt>
                <c:pt idx="31">
                  <c:v>45626</c:v>
                </c:pt>
                <c:pt idx="32">
                  <c:v>45657</c:v>
                </c:pt>
              </c:numCache>
            </c:numRef>
          </c:cat>
          <c:val>
            <c:numRef>
              <c:f>'Chart III.21'!$B$4:$B$36</c:f>
              <c:numCache>
                <c:formatCode>0.0</c:formatCode>
                <c:ptCount val="33"/>
                <c:pt idx="0">
                  <c:v>93.099120364740998</c:v>
                </c:pt>
                <c:pt idx="1">
                  <c:v>93.103753687581005</c:v>
                </c:pt>
                <c:pt idx="2">
                  <c:v>92.369519031731997</c:v>
                </c:pt>
                <c:pt idx="3">
                  <c:v>91.828985002864002</c:v>
                </c:pt>
                <c:pt idx="4">
                  <c:v>92.020705226418997</c:v>
                </c:pt>
                <c:pt idx="5">
                  <c:v>92.809280135904999</c:v>
                </c:pt>
                <c:pt idx="6">
                  <c:v>91.662189940657996</c:v>
                </c:pt>
                <c:pt idx="7">
                  <c:v>91.394995985866998</c:v>
                </c:pt>
                <c:pt idx="8">
                  <c:v>89.266339563879995</c:v>
                </c:pt>
                <c:pt idx="9">
                  <c:v>89.064866807656003</c:v>
                </c:pt>
                <c:pt idx="10">
                  <c:v>88.451696191207006</c:v>
                </c:pt>
                <c:pt idx="11">
                  <c:v>89.280662300699007</c:v>
                </c:pt>
                <c:pt idx="12">
                  <c:v>89.090076702843007</c:v>
                </c:pt>
                <c:pt idx="13">
                  <c:v>89.187789137520994</c:v>
                </c:pt>
                <c:pt idx="14">
                  <c:v>90.320897460102003</c:v>
                </c:pt>
                <c:pt idx="15">
                  <c:v>90.688607882368004</c:v>
                </c:pt>
                <c:pt idx="16">
                  <c:v>90.859854840294005</c:v>
                </c:pt>
                <c:pt idx="17">
                  <c:v>91.293882664506995</c:v>
                </c:pt>
                <c:pt idx="18">
                  <c:v>91.686268304695005</c:v>
                </c:pt>
                <c:pt idx="19">
                  <c:v>90.756504982897994</c:v>
                </c:pt>
                <c:pt idx="20">
                  <c:v>90.218257789275</c:v>
                </c:pt>
                <c:pt idx="21">
                  <c:v>90.670596767725996</c:v>
                </c:pt>
                <c:pt idx="22">
                  <c:v>91.938324577230006</c:v>
                </c:pt>
                <c:pt idx="23">
                  <c:v>92.078556207817996</c:v>
                </c:pt>
                <c:pt idx="24">
                  <c:v>92.005290077827993</c:v>
                </c:pt>
                <c:pt idx="25">
                  <c:v>91.951205312549007</c:v>
                </c:pt>
                <c:pt idx="26">
                  <c:v>92.123650841469001</c:v>
                </c:pt>
                <c:pt idx="27">
                  <c:v>91.930849525170999</c:v>
                </c:pt>
                <c:pt idx="28">
                  <c:v>90.807315928102</c:v>
                </c:pt>
                <c:pt idx="29">
                  <c:v>90.390848517018</c:v>
                </c:pt>
                <c:pt idx="30">
                  <c:v>90.926786000000007</c:v>
                </c:pt>
                <c:pt idx="31">
                  <c:v>91.8</c:v>
                </c:pt>
                <c:pt idx="32">
                  <c:v>91.76</c:v>
                </c:pt>
              </c:numCache>
            </c:numRef>
          </c:val>
          <c:smooth val="1"/>
          <c:extLst>
            <c:ext xmlns:c16="http://schemas.microsoft.com/office/drawing/2014/chart" uri="{C3380CC4-5D6E-409C-BE32-E72D297353CC}">
              <c16:uniqueId val="{00000000-4094-41F6-BF0E-D505F4837037}"/>
            </c:ext>
          </c:extLst>
        </c:ser>
        <c:ser>
          <c:idx val="1"/>
          <c:order val="1"/>
          <c:tx>
            <c:strRef>
              <c:f>'Chart III.21'!$C$3</c:f>
              <c:strCache>
                <c:ptCount val="1"/>
                <c:pt idx="0">
                  <c:v>Trade-Weighted REER</c:v>
                </c:pt>
              </c:strCache>
            </c:strRef>
          </c:tx>
          <c:spPr>
            <a:ln w="28575" cap="rnd">
              <a:solidFill>
                <a:srgbClr val="FFC000"/>
              </a:solidFill>
              <a:round/>
            </a:ln>
            <a:effectLst/>
          </c:spPr>
          <c:marker>
            <c:symbol val="none"/>
          </c:marker>
          <c:cat>
            <c:numRef>
              <c:f>'Chart III.21'!$A$4:$A$36</c:f>
              <c:numCache>
                <c:formatCode>mmm\-yy</c:formatCode>
                <c:ptCount val="33"/>
                <c:pt idx="0">
                  <c:v>44652</c:v>
                </c:pt>
                <c:pt idx="1">
                  <c:v>44712</c:v>
                </c:pt>
                <c:pt idx="2">
                  <c:v>44742</c:v>
                </c:pt>
                <c:pt idx="3">
                  <c:v>44773</c:v>
                </c:pt>
                <c:pt idx="4">
                  <c:v>44804</c:v>
                </c:pt>
                <c:pt idx="5">
                  <c:v>44834</c:v>
                </c:pt>
                <c:pt idx="6">
                  <c:v>44865</c:v>
                </c:pt>
                <c:pt idx="7">
                  <c:v>44895</c:v>
                </c:pt>
                <c:pt idx="8">
                  <c:v>44926</c:v>
                </c:pt>
                <c:pt idx="9">
                  <c:v>44957</c:v>
                </c:pt>
                <c:pt idx="10">
                  <c:v>44985</c:v>
                </c:pt>
                <c:pt idx="11">
                  <c:v>45016</c:v>
                </c:pt>
                <c:pt idx="12">
                  <c:v>45046</c:v>
                </c:pt>
                <c:pt idx="13">
                  <c:v>45077</c:v>
                </c:pt>
                <c:pt idx="14">
                  <c:v>45107</c:v>
                </c:pt>
                <c:pt idx="15">
                  <c:v>45138</c:v>
                </c:pt>
                <c:pt idx="16">
                  <c:v>45169</c:v>
                </c:pt>
                <c:pt idx="17">
                  <c:v>45199</c:v>
                </c:pt>
                <c:pt idx="18">
                  <c:v>45230</c:v>
                </c:pt>
                <c:pt idx="19">
                  <c:v>45260</c:v>
                </c:pt>
                <c:pt idx="20">
                  <c:v>45291</c:v>
                </c:pt>
                <c:pt idx="21">
                  <c:v>45322</c:v>
                </c:pt>
                <c:pt idx="22">
                  <c:v>45351</c:v>
                </c:pt>
                <c:pt idx="23">
                  <c:v>45382</c:v>
                </c:pt>
                <c:pt idx="24">
                  <c:v>45412</c:v>
                </c:pt>
                <c:pt idx="25">
                  <c:v>45443</c:v>
                </c:pt>
                <c:pt idx="26">
                  <c:v>45473</c:v>
                </c:pt>
                <c:pt idx="27">
                  <c:v>45504</c:v>
                </c:pt>
                <c:pt idx="28">
                  <c:v>45535</c:v>
                </c:pt>
                <c:pt idx="29">
                  <c:v>45565</c:v>
                </c:pt>
                <c:pt idx="30">
                  <c:v>45596</c:v>
                </c:pt>
                <c:pt idx="31">
                  <c:v>45626</c:v>
                </c:pt>
                <c:pt idx="32">
                  <c:v>45657</c:v>
                </c:pt>
              </c:numCache>
            </c:numRef>
          </c:cat>
          <c:val>
            <c:numRef>
              <c:f>'Chart III.21'!$C$4:$C$36</c:f>
              <c:numCache>
                <c:formatCode>0.0</c:formatCode>
                <c:ptCount val="33"/>
                <c:pt idx="0">
                  <c:v>103.668596821466</c:v>
                </c:pt>
                <c:pt idx="1">
                  <c:v>104.966216426008</c:v>
                </c:pt>
                <c:pt idx="2">
                  <c:v>104.24677169317501</c:v>
                </c:pt>
                <c:pt idx="3">
                  <c:v>103.755292641335</c:v>
                </c:pt>
                <c:pt idx="4">
                  <c:v>104.009129863144</c:v>
                </c:pt>
                <c:pt idx="5">
                  <c:v>104.937933490736</c:v>
                </c:pt>
                <c:pt idx="6">
                  <c:v>104.11606486612401</c:v>
                </c:pt>
                <c:pt idx="7">
                  <c:v>103.48351365168</c:v>
                </c:pt>
                <c:pt idx="8">
                  <c:v>100.42857110056001</c:v>
                </c:pt>
                <c:pt idx="9">
                  <c:v>100.191542524902</c:v>
                </c:pt>
                <c:pt idx="10">
                  <c:v>99.412404270335003</c:v>
                </c:pt>
                <c:pt idx="11">
                  <c:v>100.139560827233</c:v>
                </c:pt>
                <c:pt idx="12">
                  <c:v>98.986367695333001</c:v>
                </c:pt>
                <c:pt idx="13">
                  <c:v>100.43054577217301</c:v>
                </c:pt>
                <c:pt idx="14">
                  <c:v>102.95342312401699</c:v>
                </c:pt>
                <c:pt idx="15">
                  <c:v>106.191003544547</c:v>
                </c:pt>
                <c:pt idx="16">
                  <c:v>105.414121097448</c:v>
                </c:pt>
                <c:pt idx="17">
                  <c:v>104.111031563615</c:v>
                </c:pt>
                <c:pt idx="18">
                  <c:v>105.125216393758</c:v>
                </c:pt>
                <c:pt idx="19">
                  <c:v>104.72419383422201</c:v>
                </c:pt>
                <c:pt idx="20">
                  <c:v>103.49721199183401</c:v>
                </c:pt>
                <c:pt idx="21">
                  <c:v>103.661047975106</c:v>
                </c:pt>
                <c:pt idx="22">
                  <c:v>104.712240305677</c:v>
                </c:pt>
                <c:pt idx="23">
                  <c:v>104.54646722579599</c:v>
                </c:pt>
                <c:pt idx="24">
                  <c:v>103.228789795675</c:v>
                </c:pt>
                <c:pt idx="25">
                  <c:v>104.38830075386799</c:v>
                </c:pt>
                <c:pt idx="26">
                  <c:v>106.28759658192401</c:v>
                </c:pt>
                <c:pt idx="27">
                  <c:v>107.4420917481</c:v>
                </c:pt>
                <c:pt idx="28">
                  <c:v>105.503865830724</c:v>
                </c:pt>
                <c:pt idx="29">
                  <c:v>105.34059163630801</c:v>
                </c:pt>
                <c:pt idx="30">
                  <c:v>107.20747</c:v>
                </c:pt>
                <c:pt idx="31">
                  <c:v>108.1</c:v>
                </c:pt>
                <c:pt idx="32">
                  <c:v>107.2</c:v>
                </c:pt>
              </c:numCache>
            </c:numRef>
          </c:val>
          <c:smooth val="1"/>
          <c:extLst>
            <c:ext xmlns:c16="http://schemas.microsoft.com/office/drawing/2014/chart" uri="{C3380CC4-5D6E-409C-BE32-E72D297353CC}">
              <c16:uniqueId val="{00000001-4094-41F6-BF0E-D505F4837037}"/>
            </c:ext>
          </c:extLst>
        </c:ser>
        <c:dLbls>
          <c:showLegendKey val="0"/>
          <c:showVal val="0"/>
          <c:showCatName val="0"/>
          <c:showSerName val="0"/>
          <c:showPercent val="0"/>
          <c:showBubbleSize val="0"/>
        </c:dLbls>
        <c:smooth val="0"/>
        <c:axId val="2122716751"/>
        <c:axId val="2122725391"/>
      </c:lineChart>
      <c:dateAx>
        <c:axId val="2122716751"/>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solidFill>
                <a:latin typeface="Georgia" panose="02040502050405020303" pitchFamily="18" charset="0"/>
                <a:ea typeface="+mn-ea"/>
                <a:cs typeface="+mn-cs"/>
              </a:defRPr>
            </a:pPr>
            <a:endParaRPr lang="en-US"/>
          </a:p>
        </c:txPr>
        <c:crossAx val="2122725391"/>
        <c:crosses val="autoZero"/>
        <c:auto val="1"/>
        <c:lblOffset val="100"/>
        <c:baseTimeUnit val="months"/>
      </c:dateAx>
      <c:valAx>
        <c:axId val="2122725391"/>
        <c:scaling>
          <c:orientation val="minMax"/>
          <c:min val="87"/>
        </c:scaling>
        <c:delete val="0"/>
        <c:axPos val="l"/>
        <c:title>
          <c:tx>
            <c:rich>
              <a:bodyPr rot="-5400000" spcFirstLastPara="1" vertOverflow="ellipsis" vert="horz" wrap="square" anchor="ctr" anchorCtr="1"/>
              <a:lstStyle/>
              <a:p>
                <a:pPr>
                  <a:defRPr sz="1000" b="0" i="0" u="none" strike="noStrike" kern="1200" baseline="0">
                    <a:solidFill>
                      <a:schemeClr val="tx1"/>
                    </a:solidFill>
                    <a:latin typeface="Georgia" panose="02040502050405020303" pitchFamily="18" charset="0"/>
                    <a:ea typeface="+mn-ea"/>
                    <a:cs typeface="+mn-cs"/>
                  </a:defRPr>
                </a:pPr>
                <a:r>
                  <a:rPr lang="en-US"/>
                  <a:t>40-Currency Basket (Base 2015-16=100)</a:t>
                </a:r>
              </a:p>
            </c:rich>
          </c:tx>
          <c:layout>
            <c:manualLayout>
              <c:xMode val="edge"/>
              <c:yMode val="edge"/>
              <c:x val="0"/>
              <c:y val="0.11910651793525809"/>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Georgia" panose="02040502050405020303" pitchFamily="18" charset="0"/>
                  <a:ea typeface="+mn-ea"/>
                  <a:cs typeface="+mn-cs"/>
                </a:defRPr>
              </a:pPr>
              <a:endParaRPr lang="en-US"/>
            </a:p>
          </c:txPr>
        </c:title>
        <c:numFmt formatCode="0" sourceLinked="0"/>
        <c:majorTickMark val="out"/>
        <c:minorTickMark val="none"/>
        <c:tickLblPos val="nextTo"/>
        <c:spPr>
          <a:noFill/>
          <a:ln>
            <a:solidFill>
              <a:schemeClr val="bg1">
                <a:lumMod val="75000"/>
              </a:schemeClr>
            </a:solidFill>
          </a:ln>
          <a:effectLst/>
        </c:spPr>
        <c:txPr>
          <a:bodyPr rot="-60000000" spcFirstLastPara="1" vertOverflow="ellipsis" vert="horz" wrap="square" anchor="ctr" anchorCtr="1"/>
          <a:lstStyle/>
          <a:p>
            <a:pPr>
              <a:defRPr sz="900" b="0" i="0" u="none" strike="noStrike" kern="1200" baseline="0">
                <a:solidFill>
                  <a:schemeClr val="tx1"/>
                </a:solidFill>
                <a:latin typeface="Georgia" panose="02040502050405020303" pitchFamily="18" charset="0"/>
                <a:ea typeface="+mn-ea"/>
                <a:cs typeface="+mn-cs"/>
              </a:defRPr>
            </a:pPr>
            <a:endParaRPr lang="en-US"/>
          </a:p>
        </c:txPr>
        <c:crossAx val="2122716751"/>
        <c:crosses val="autoZero"/>
        <c:crossBetween val="between"/>
      </c:valAx>
      <c:spPr>
        <a:noFill/>
        <a:ln>
          <a:noFill/>
        </a:ln>
        <a:effectLst/>
      </c:spPr>
    </c:plotArea>
    <c:legend>
      <c:legendPos val="t"/>
      <c:layout>
        <c:manualLayout>
          <c:xMode val="edge"/>
          <c:yMode val="edge"/>
          <c:x val="0"/>
          <c:y val="0"/>
          <c:w val="1"/>
          <c:h val="7.466498979294254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Georgia" panose="02040502050405020303" pitchFamily="18"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solidFill>
            <a:schemeClr val="tx1"/>
          </a:solidFill>
          <a:latin typeface="Georgia" panose="02040502050405020303" pitchFamily="18"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0.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4.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5.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6.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7.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8.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9.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0.png"/></Relationships>
</file>

<file path=xl/drawings/_rels/drawing2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2.xml.rels><?xml version="1.0" encoding="UTF-8" standalone="yes"?>
<Relationships xmlns="http://schemas.openxmlformats.org/package/2006/relationships"><Relationship Id="rId1" Type="http://schemas.openxmlformats.org/officeDocument/2006/relationships/image" Target="../media/image2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7.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_rels/drawing9.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4</xdr:col>
      <xdr:colOff>361950</xdr:colOff>
      <xdr:row>1</xdr:row>
      <xdr:rowOff>140608</xdr:rowOff>
    </xdr:from>
    <xdr:to>
      <xdr:col>13</xdr:col>
      <xdr:colOff>496549</xdr:colOff>
      <xdr:row>18</xdr:row>
      <xdr:rowOff>161926</xdr:rowOff>
    </xdr:to>
    <xdr:pic>
      <xdr:nvPicPr>
        <xdr:cNvPr id="3" name="Picture 2">
          <a:extLst>
            <a:ext uri="{FF2B5EF4-FFF2-40B4-BE49-F238E27FC236}">
              <a16:creationId xmlns:a16="http://schemas.microsoft.com/office/drawing/2014/main" id="{5D9E1A3A-1506-D8EF-4CF8-AC1F34FA0DBB}"/>
            </a:ext>
          </a:extLst>
        </xdr:cNvPr>
        <xdr:cNvPicPr>
          <a:picLocks noChangeAspect="1"/>
        </xdr:cNvPicPr>
      </xdr:nvPicPr>
      <xdr:blipFill>
        <a:blip xmlns:r="http://schemas.openxmlformats.org/officeDocument/2006/relationships" r:embed="rId1"/>
        <a:stretch>
          <a:fillRect/>
        </a:stretch>
      </xdr:blipFill>
      <xdr:spPr>
        <a:xfrm>
          <a:off x="5359400" y="407308"/>
          <a:ext cx="5906749" cy="3310618"/>
        </a:xfrm>
        <a:prstGeom prst="rect">
          <a:avLst/>
        </a:prstGeom>
        <a:ln>
          <a:solidFill>
            <a:schemeClr val="tx1"/>
          </a:solid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247650</xdr:colOff>
      <xdr:row>1</xdr:row>
      <xdr:rowOff>104775</xdr:rowOff>
    </xdr:from>
    <xdr:to>
      <xdr:col>14</xdr:col>
      <xdr:colOff>321284</xdr:colOff>
      <xdr:row>15</xdr:row>
      <xdr:rowOff>76200</xdr:rowOff>
    </xdr:to>
    <xdr:pic>
      <xdr:nvPicPr>
        <xdr:cNvPr id="4" name="Picture 3">
          <a:extLst>
            <a:ext uri="{FF2B5EF4-FFF2-40B4-BE49-F238E27FC236}">
              <a16:creationId xmlns:a16="http://schemas.microsoft.com/office/drawing/2014/main" id="{868CE2BD-6B20-AB05-872B-8D63621A4C7C}"/>
            </a:ext>
          </a:extLst>
        </xdr:cNvPr>
        <xdr:cNvPicPr>
          <a:picLocks noChangeAspect="1"/>
        </xdr:cNvPicPr>
      </xdr:nvPicPr>
      <xdr:blipFill>
        <a:blip xmlns:r="http://schemas.openxmlformats.org/officeDocument/2006/relationships" r:embed="rId1"/>
        <a:stretch>
          <a:fillRect/>
        </a:stretch>
      </xdr:blipFill>
      <xdr:spPr>
        <a:xfrm>
          <a:off x="6505575" y="295275"/>
          <a:ext cx="5560034" cy="2695575"/>
        </a:xfrm>
        <a:prstGeom prst="rect">
          <a:avLst/>
        </a:prstGeom>
        <a:ln>
          <a:solidFill>
            <a:schemeClr val="tx1"/>
          </a:solid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6</xdr:col>
      <xdr:colOff>0</xdr:colOff>
      <xdr:row>2</xdr:row>
      <xdr:rowOff>0</xdr:rowOff>
    </xdr:from>
    <xdr:to>
      <xdr:col>14</xdr:col>
      <xdr:colOff>478006</xdr:colOff>
      <xdr:row>15</xdr:row>
      <xdr:rowOff>120650</xdr:rowOff>
    </xdr:to>
    <xdr:pic>
      <xdr:nvPicPr>
        <xdr:cNvPr id="3" name="Picture 2">
          <a:extLst>
            <a:ext uri="{FF2B5EF4-FFF2-40B4-BE49-F238E27FC236}">
              <a16:creationId xmlns:a16="http://schemas.microsoft.com/office/drawing/2014/main" id="{E4EAFD2B-DB7C-6E1C-AD91-2D2743FA54A4}"/>
            </a:ext>
          </a:extLst>
        </xdr:cNvPr>
        <xdr:cNvPicPr>
          <a:picLocks noChangeAspect="1"/>
        </xdr:cNvPicPr>
      </xdr:nvPicPr>
      <xdr:blipFill>
        <a:blip xmlns:r="http://schemas.openxmlformats.org/officeDocument/2006/relationships" r:embed="rId1"/>
        <a:stretch>
          <a:fillRect/>
        </a:stretch>
      </xdr:blipFill>
      <xdr:spPr>
        <a:xfrm>
          <a:off x="5568950" y="368300"/>
          <a:ext cx="5608806" cy="2514600"/>
        </a:xfrm>
        <a:prstGeom prst="rect">
          <a:avLst/>
        </a:prstGeom>
        <a:ln>
          <a:solidFill>
            <a:sysClr val="windowText" lastClr="000000"/>
          </a:solid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4</xdr:col>
      <xdr:colOff>219076</xdr:colOff>
      <xdr:row>1</xdr:row>
      <xdr:rowOff>19050</xdr:rowOff>
    </xdr:from>
    <xdr:to>
      <xdr:col>13</xdr:col>
      <xdr:colOff>123826</xdr:colOff>
      <xdr:row>21</xdr:row>
      <xdr:rowOff>66675</xdr:rowOff>
    </xdr:to>
    <xdr:pic>
      <xdr:nvPicPr>
        <xdr:cNvPr id="7" name="Picture 6">
          <a:extLst>
            <a:ext uri="{FF2B5EF4-FFF2-40B4-BE49-F238E27FC236}">
              <a16:creationId xmlns:a16="http://schemas.microsoft.com/office/drawing/2014/main" id="{C675A5C5-DC1C-548B-C3C8-8D60776F2116}"/>
            </a:ext>
          </a:extLst>
        </xdr:cNvPr>
        <xdr:cNvPicPr>
          <a:picLocks noChangeAspect="1"/>
        </xdr:cNvPicPr>
      </xdr:nvPicPr>
      <xdr:blipFill>
        <a:blip xmlns:r="http://schemas.openxmlformats.org/officeDocument/2006/relationships" r:embed="rId1"/>
        <a:stretch>
          <a:fillRect/>
        </a:stretch>
      </xdr:blipFill>
      <xdr:spPr>
        <a:xfrm>
          <a:off x="4200526" y="361950"/>
          <a:ext cx="5391150" cy="3667125"/>
        </a:xfrm>
        <a:prstGeom prst="rect">
          <a:avLst/>
        </a:prstGeom>
        <a:ln>
          <a:solidFill>
            <a:schemeClr val="tx1"/>
          </a:solid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4</xdr:col>
      <xdr:colOff>0</xdr:colOff>
      <xdr:row>5</xdr:row>
      <xdr:rowOff>0</xdr:rowOff>
    </xdr:from>
    <xdr:to>
      <xdr:col>13</xdr:col>
      <xdr:colOff>238240</xdr:colOff>
      <xdr:row>19</xdr:row>
      <xdr:rowOff>9525</xdr:rowOff>
    </xdr:to>
    <xdr:pic>
      <xdr:nvPicPr>
        <xdr:cNvPr id="2" name="Picture 1">
          <a:extLst>
            <a:ext uri="{FF2B5EF4-FFF2-40B4-BE49-F238E27FC236}">
              <a16:creationId xmlns:a16="http://schemas.microsoft.com/office/drawing/2014/main" id="{F670B6AB-A187-7C4D-2438-A6FC5CDCFB5A}"/>
            </a:ext>
          </a:extLst>
        </xdr:cNvPr>
        <xdr:cNvPicPr>
          <a:picLocks noChangeAspect="1"/>
        </xdr:cNvPicPr>
      </xdr:nvPicPr>
      <xdr:blipFill>
        <a:blip xmlns:r="http://schemas.openxmlformats.org/officeDocument/2006/relationships" r:embed="rId1"/>
        <a:stretch>
          <a:fillRect/>
        </a:stretch>
      </xdr:blipFill>
      <xdr:spPr>
        <a:xfrm>
          <a:off x="4581525" y="904875"/>
          <a:ext cx="5724640" cy="2543175"/>
        </a:xfrm>
        <a:prstGeom prst="rect">
          <a:avLst/>
        </a:prstGeom>
        <a:ln>
          <a:solidFill>
            <a:schemeClr val="tx1"/>
          </a:solid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xdr:col>
      <xdr:colOff>552451</xdr:colOff>
      <xdr:row>1</xdr:row>
      <xdr:rowOff>171451</xdr:rowOff>
    </xdr:from>
    <xdr:to>
      <xdr:col>12</xdr:col>
      <xdr:colOff>552451</xdr:colOff>
      <xdr:row>13</xdr:row>
      <xdr:rowOff>133351</xdr:rowOff>
    </xdr:to>
    <xdr:pic>
      <xdr:nvPicPr>
        <xdr:cNvPr id="9" name="Picture 8">
          <a:extLst>
            <a:ext uri="{FF2B5EF4-FFF2-40B4-BE49-F238E27FC236}">
              <a16:creationId xmlns:a16="http://schemas.microsoft.com/office/drawing/2014/main" id="{127C2C8E-A341-1384-FEB4-807DD8693511}"/>
            </a:ext>
          </a:extLst>
        </xdr:cNvPr>
        <xdr:cNvPicPr>
          <a:picLocks noChangeAspect="1"/>
        </xdr:cNvPicPr>
      </xdr:nvPicPr>
      <xdr:blipFill>
        <a:blip xmlns:r="http://schemas.openxmlformats.org/officeDocument/2006/relationships" r:embed="rId1"/>
        <a:stretch>
          <a:fillRect/>
        </a:stretch>
      </xdr:blipFill>
      <xdr:spPr>
        <a:xfrm>
          <a:off x="4029076" y="352426"/>
          <a:ext cx="5486400" cy="2495550"/>
        </a:xfrm>
        <a:prstGeom prst="rect">
          <a:avLst/>
        </a:prstGeom>
        <a:ln>
          <a:solidFill>
            <a:schemeClr val="tx1"/>
          </a:solid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406400</xdr:colOff>
      <xdr:row>1</xdr:row>
      <xdr:rowOff>38100</xdr:rowOff>
    </xdr:from>
    <xdr:to>
      <xdr:col>11</xdr:col>
      <xdr:colOff>522710</xdr:colOff>
      <xdr:row>15</xdr:row>
      <xdr:rowOff>50800</xdr:rowOff>
    </xdr:to>
    <xdr:pic>
      <xdr:nvPicPr>
        <xdr:cNvPr id="2" name="Picture 1">
          <a:extLst>
            <a:ext uri="{FF2B5EF4-FFF2-40B4-BE49-F238E27FC236}">
              <a16:creationId xmlns:a16="http://schemas.microsoft.com/office/drawing/2014/main" id="{553FF17B-ABDC-5BE1-9B5B-A97F70738199}"/>
            </a:ext>
          </a:extLst>
        </xdr:cNvPr>
        <xdr:cNvPicPr>
          <a:picLocks noChangeAspect="1"/>
        </xdr:cNvPicPr>
      </xdr:nvPicPr>
      <xdr:blipFill>
        <a:blip xmlns:r="http://schemas.openxmlformats.org/officeDocument/2006/relationships" r:embed="rId1"/>
        <a:stretch>
          <a:fillRect/>
        </a:stretch>
      </xdr:blipFill>
      <xdr:spPr>
        <a:xfrm>
          <a:off x="4540250" y="400050"/>
          <a:ext cx="5888460" cy="2625725"/>
        </a:xfrm>
        <a:prstGeom prst="rect">
          <a:avLst/>
        </a:prstGeom>
        <a:ln>
          <a:solidFill>
            <a:schemeClr val="tx1"/>
          </a:solid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4</xdr:col>
      <xdr:colOff>0</xdr:colOff>
      <xdr:row>2</xdr:row>
      <xdr:rowOff>0</xdr:rowOff>
    </xdr:from>
    <xdr:to>
      <xdr:col>10</xdr:col>
      <xdr:colOff>322058</xdr:colOff>
      <xdr:row>16</xdr:row>
      <xdr:rowOff>28575</xdr:rowOff>
    </xdr:to>
    <xdr:pic>
      <xdr:nvPicPr>
        <xdr:cNvPr id="3" name="Picture 2">
          <a:extLst>
            <a:ext uri="{FF2B5EF4-FFF2-40B4-BE49-F238E27FC236}">
              <a16:creationId xmlns:a16="http://schemas.microsoft.com/office/drawing/2014/main" id="{C7022229-0A5D-0767-6B8F-21B275F7BFAC}"/>
            </a:ext>
          </a:extLst>
        </xdr:cNvPr>
        <xdr:cNvPicPr>
          <a:picLocks noChangeAspect="1"/>
        </xdr:cNvPicPr>
      </xdr:nvPicPr>
      <xdr:blipFill>
        <a:blip xmlns:r="http://schemas.openxmlformats.org/officeDocument/2006/relationships" r:embed="rId1"/>
        <a:stretch>
          <a:fillRect/>
        </a:stretch>
      </xdr:blipFill>
      <xdr:spPr>
        <a:xfrm>
          <a:off x="5076825" y="561975"/>
          <a:ext cx="5694158" cy="2562225"/>
        </a:xfrm>
        <a:prstGeom prst="rect">
          <a:avLst/>
        </a:prstGeom>
        <a:ln>
          <a:solidFill>
            <a:schemeClr val="tx1"/>
          </a:solid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0</xdr:colOff>
      <xdr:row>5</xdr:row>
      <xdr:rowOff>0</xdr:rowOff>
    </xdr:from>
    <xdr:to>
      <xdr:col>14</xdr:col>
      <xdr:colOff>134599</xdr:colOff>
      <xdr:row>19</xdr:row>
      <xdr:rowOff>95250</xdr:rowOff>
    </xdr:to>
    <xdr:pic>
      <xdr:nvPicPr>
        <xdr:cNvPr id="3" name="Picture 2">
          <a:extLst>
            <a:ext uri="{FF2B5EF4-FFF2-40B4-BE49-F238E27FC236}">
              <a16:creationId xmlns:a16="http://schemas.microsoft.com/office/drawing/2014/main" id="{2F0FCBA9-62E2-C49D-231E-C6A7FD885D98}"/>
            </a:ext>
          </a:extLst>
        </xdr:cNvPr>
        <xdr:cNvPicPr>
          <a:picLocks noChangeAspect="1"/>
        </xdr:cNvPicPr>
      </xdr:nvPicPr>
      <xdr:blipFill>
        <a:blip xmlns:r="http://schemas.openxmlformats.org/officeDocument/2006/relationships" r:embed="rId1"/>
        <a:stretch>
          <a:fillRect/>
        </a:stretch>
      </xdr:blipFill>
      <xdr:spPr>
        <a:xfrm>
          <a:off x="5019675" y="1076325"/>
          <a:ext cx="5620999" cy="2628900"/>
        </a:xfrm>
        <a:prstGeom prst="rect">
          <a:avLst/>
        </a:prstGeom>
        <a:ln>
          <a:solidFill>
            <a:schemeClr val="tx1"/>
          </a:solid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4</xdr:col>
      <xdr:colOff>0</xdr:colOff>
      <xdr:row>2</xdr:row>
      <xdr:rowOff>180974</xdr:rowOff>
    </xdr:from>
    <xdr:to>
      <xdr:col>13</xdr:col>
      <xdr:colOff>171178</xdr:colOff>
      <xdr:row>17</xdr:row>
      <xdr:rowOff>85724</xdr:rowOff>
    </xdr:to>
    <xdr:pic>
      <xdr:nvPicPr>
        <xdr:cNvPr id="2" name="Picture 1">
          <a:extLst>
            <a:ext uri="{FF2B5EF4-FFF2-40B4-BE49-F238E27FC236}">
              <a16:creationId xmlns:a16="http://schemas.microsoft.com/office/drawing/2014/main" id="{26F18CD4-4C13-27FA-7264-39D0876AF2C2}"/>
            </a:ext>
          </a:extLst>
        </xdr:cNvPr>
        <xdr:cNvPicPr>
          <a:picLocks noChangeAspect="1"/>
        </xdr:cNvPicPr>
      </xdr:nvPicPr>
      <xdr:blipFill>
        <a:blip xmlns:r="http://schemas.openxmlformats.org/officeDocument/2006/relationships" r:embed="rId1"/>
        <a:stretch>
          <a:fillRect/>
        </a:stretch>
      </xdr:blipFill>
      <xdr:spPr>
        <a:xfrm>
          <a:off x="4057650" y="742949"/>
          <a:ext cx="5657578" cy="2619375"/>
        </a:xfrm>
        <a:prstGeom prst="rect">
          <a:avLst/>
        </a:prstGeom>
        <a:ln>
          <a:solidFill>
            <a:schemeClr val="tx1"/>
          </a:solid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7</xdr:col>
      <xdr:colOff>0</xdr:colOff>
      <xdr:row>1</xdr:row>
      <xdr:rowOff>73025</xdr:rowOff>
    </xdr:from>
    <xdr:to>
      <xdr:col>16</xdr:col>
      <xdr:colOff>30958</xdr:colOff>
      <xdr:row>16</xdr:row>
      <xdr:rowOff>114300</xdr:rowOff>
    </xdr:to>
    <xdr:pic>
      <xdr:nvPicPr>
        <xdr:cNvPr id="4" name="Picture 3">
          <a:extLst>
            <a:ext uri="{FF2B5EF4-FFF2-40B4-BE49-F238E27FC236}">
              <a16:creationId xmlns:a16="http://schemas.microsoft.com/office/drawing/2014/main" id="{3037117C-C1AA-67C1-D9D4-716F0D5F6125}"/>
            </a:ext>
          </a:extLst>
        </xdr:cNvPr>
        <xdr:cNvPicPr>
          <a:picLocks noChangeAspect="1"/>
        </xdr:cNvPicPr>
      </xdr:nvPicPr>
      <xdr:blipFill>
        <a:blip xmlns:r="http://schemas.openxmlformats.org/officeDocument/2006/relationships" r:embed="rId1"/>
        <a:stretch>
          <a:fillRect/>
        </a:stretch>
      </xdr:blipFill>
      <xdr:spPr>
        <a:xfrm>
          <a:off x="4959350" y="257175"/>
          <a:ext cx="5803108" cy="2803525"/>
        </a:xfrm>
        <a:prstGeom prst="rect">
          <a:avLst/>
        </a:prstGeom>
        <a:ln>
          <a:solidFill>
            <a:sysClr val="windowText" lastClr="000000"/>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3</xdr:row>
      <xdr:rowOff>0</xdr:rowOff>
    </xdr:from>
    <xdr:to>
      <xdr:col>15</xdr:col>
      <xdr:colOff>152889</xdr:colOff>
      <xdr:row>18</xdr:row>
      <xdr:rowOff>144463</xdr:rowOff>
    </xdr:to>
    <xdr:pic>
      <xdr:nvPicPr>
        <xdr:cNvPr id="3" name="Picture 2">
          <a:extLst>
            <a:ext uri="{FF2B5EF4-FFF2-40B4-BE49-F238E27FC236}">
              <a16:creationId xmlns:a16="http://schemas.microsoft.com/office/drawing/2014/main" id="{61D8C057-2CD0-3913-208D-F78E4A9AE414}"/>
            </a:ext>
          </a:extLst>
        </xdr:cNvPr>
        <xdr:cNvPicPr>
          <a:picLocks noChangeAspect="1"/>
        </xdr:cNvPicPr>
      </xdr:nvPicPr>
      <xdr:blipFill>
        <a:blip xmlns:r="http://schemas.openxmlformats.org/officeDocument/2006/relationships" r:embed="rId1"/>
        <a:stretch>
          <a:fillRect/>
        </a:stretch>
      </xdr:blipFill>
      <xdr:spPr>
        <a:xfrm>
          <a:off x="7310438" y="571500"/>
          <a:ext cx="5653576" cy="2944813"/>
        </a:xfrm>
        <a:prstGeom prst="rect">
          <a:avLst/>
        </a:prstGeom>
        <a:ln>
          <a:solidFill>
            <a:schemeClr val="tx1"/>
          </a:solidFill>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2</xdr:col>
      <xdr:colOff>971550</xdr:colOff>
      <xdr:row>1</xdr:row>
      <xdr:rowOff>85725</xdr:rowOff>
    </xdr:from>
    <xdr:to>
      <xdr:col>6</xdr:col>
      <xdr:colOff>687049</xdr:colOff>
      <xdr:row>17</xdr:row>
      <xdr:rowOff>60325</xdr:rowOff>
    </xdr:to>
    <xdr:pic>
      <xdr:nvPicPr>
        <xdr:cNvPr id="3" name="Picture 2">
          <a:extLst>
            <a:ext uri="{FF2B5EF4-FFF2-40B4-BE49-F238E27FC236}">
              <a16:creationId xmlns:a16="http://schemas.microsoft.com/office/drawing/2014/main" id="{9290D720-54E8-86C9-CF98-57F908F082B0}"/>
            </a:ext>
          </a:extLst>
        </xdr:cNvPr>
        <xdr:cNvPicPr>
          <a:picLocks noChangeAspect="1"/>
        </xdr:cNvPicPr>
      </xdr:nvPicPr>
      <xdr:blipFill>
        <a:blip xmlns:r="http://schemas.openxmlformats.org/officeDocument/2006/relationships" r:embed="rId1"/>
        <a:stretch>
          <a:fillRect/>
        </a:stretch>
      </xdr:blipFill>
      <xdr:spPr>
        <a:xfrm>
          <a:off x="5962650" y="466725"/>
          <a:ext cx="5620999" cy="2876550"/>
        </a:xfrm>
        <a:prstGeom prst="rect">
          <a:avLst/>
        </a:prstGeom>
        <a:ln>
          <a:solidFill>
            <a:schemeClr val="tx1"/>
          </a:solidFill>
        </a:ln>
      </xdr:spPr>
    </xdr:pic>
    <xdr:clientData/>
  </xdr:twoCellAnchor>
</xdr:wsDr>
</file>

<file path=xl/drawings/drawing21.xml><?xml version="1.0" encoding="utf-8"?>
<xdr:wsDr xmlns:xdr="http://schemas.openxmlformats.org/drawingml/2006/spreadsheetDrawing" xmlns:a="http://schemas.openxmlformats.org/drawingml/2006/main">
  <xdr:twoCellAnchor>
    <xdr:from>
      <xdr:col>3</xdr:col>
      <xdr:colOff>225425</xdr:colOff>
      <xdr:row>2</xdr:row>
      <xdr:rowOff>88900</xdr:rowOff>
    </xdr:from>
    <xdr:to>
      <xdr:col>11</xdr:col>
      <xdr:colOff>596901</xdr:colOff>
      <xdr:row>16</xdr:row>
      <xdr:rowOff>57150</xdr:rowOff>
    </xdr:to>
    <xdr:graphicFrame macro="">
      <xdr:nvGraphicFramePr>
        <xdr:cNvPr id="2" name="Chart 1">
          <a:extLst>
            <a:ext uri="{FF2B5EF4-FFF2-40B4-BE49-F238E27FC236}">
              <a16:creationId xmlns:a16="http://schemas.microsoft.com/office/drawing/2014/main" id="{344EB20E-D8C6-B7CA-CDBF-E0CBAA32A2F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16</xdr:col>
      <xdr:colOff>201661</xdr:colOff>
      <xdr:row>17</xdr:row>
      <xdr:rowOff>133350</xdr:rowOff>
    </xdr:to>
    <xdr:pic>
      <xdr:nvPicPr>
        <xdr:cNvPr id="2" name="Picture 1">
          <a:extLst>
            <a:ext uri="{FF2B5EF4-FFF2-40B4-BE49-F238E27FC236}">
              <a16:creationId xmlns:a16="http://schemas.microsoft.com/office/drawing/2014/main" id="{3D39C166-FA49-AFEB-BB2E-F9C0E05AA504}"/>
            </a:ext>
          </a:extLst>
        </xdr:cNvPr>
        <xdr:cNvPicPr>
          <a:picLocks noChangeAspect="1"/>
        </xdr:cNvPicPr>
      </xdr:nvPicPr>
      <xdr:blipFill>
        <a:blip xmlns:r="http://schemas.openxmlformats.org/officeDocument/2006/relationships" r:embed="rId1"/>
        <a:stretch>
          <a:fillRect/>
        </a:stretch>
      </xdr:blipFill>
      <xdr:spPr>
        <a:xfrm>
          <a:off x="6905625" y="923925"/>
          <a:ext cx="5688061" cy="2628900"/>
        </a:xfrm>
        <a:prstGeom prst="rect">
          <a:avLst/>
        </a:prstGeom>
        <a:ln>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0</xdr:colOff>
      <xdr:row>3</xdr:row>
      <xdr:rowOff>0</xdr:rowOff>
    </xdr:from>
    <xdr:to>
      <xdr:col>16</xdr:col>
      <xdr:colOff>122406</xdr:colOff>
      <xdr:row>17</xdr:row>
      <xdr:rowOff>85725</xdr:rowOff>
    </xdr:to>
    <xdr:pic>
      <xdr:nvPicPr>
        <xdr:cNvPr id="2" name="Picture 1">
          <a:extLst>
            <a:ext uri="{FF2B5EF4-FFF2-40B4-BE49-F238E27FC236}">
              <a16:creationId xmlns:a16="http://schemas.microsoft.com/office/drawing/2014/main" id="{0D6DDBB8-124D-B996-8821-9229764C52EA}"/>
            </a:ext>
          </a:extLst>
        </xdr:cNvPr>
        <xdr:cNvPicPr>
          <a:picLocks noChangeAspect="1"/>
        </xdr:cNvPicPr>
      </xdr:nvPicPr>
      <xdr:blipFill>
        <a:blip xmlns:r="http://schemas.openxmlformats.org/officeDocument/2006/relationships" r:embed="rId1"/>
        <a:stretch>
          <a:fillRect/>
        </a:stretch>
      </xdr:blipFill>
      <xdr:spPr>
        <a:xfrm>
          <a:off x="6451600" y="749300"/>
          <a:ext cx="5608806" cy="2730500"/>
        </a:xfrm>
        <a:prstGeom prst="rect">
          <a:avLst/>
        </a:prstGeom>
        <a:ln>
          <a:solidFill>
            <a:schemeClr val="tx1"/>
          </a:solid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285750</xdr:colOff>
      <xdr:row>4</xdr:row>
      <xdr:rowOff>0</xdr:rowOff>
    </xdr:from>
    <xdr:to>
      <xdr:col>13</xdr:col>
      <xdr:colOff>450832</xdr:colOff>
      <xdr:row>12</xdr:row>
      <xdr:rowOff>60325</xdr:rowOff>
    </xdr:to>
    <xdr:pic>
      <xdr:nvPicPr>
        <xdr:cNvPr id="2" name="Picture 1">
          <a:extLst>
            <a:ext uri="{FF2B5EF4-FFF2-40B4-BE49-F238E27FC236}">
              <a16:creationId xmlns:a16="http://schemas.microsoft.com/office/drawing/2014/main" id="{0CC5643B-9374-64BF-7DE4-8E4150AECE32}"/>
            </a:ext>
          </a:extLst>
        </xdr:cNvPr>
        <xdr:cNvPicPr>
          <a:picLocks noChangeAspect="1"/>
        </xdr:cNvPicPr>
      </xdr:nvPicPr>
      <xdr:blipFill>
        <a:blip xmlns:r="http://schemas.openxmlformats.org/officeDocument/2006/relationships" r:embed="rId1"/>
        <a:stretch>
          <a:fillRect/>
        </a:stretch>
      </xdr:blipFill>
      <xdr:spPr>
        <a:xfrm>
          <a:off x="6657975" y="762000"/>
          <a:ext cx="5651482" cy="2743200"/>
        </a:xfrm>
        <a:prstGeom prst="rect">
          <a:avLst/>
        </a:prstGeom>
        <a:ln>
          <a:solidFill>
            <a:schemeClr val="tx1"/>
          </a:solid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9525</xdr:colOff>
      <xdr:row>0</xdr:row>
      <xdr:rowOff>123825</xdr:rowOff>
    </xdr:from>
    <xdr:to>
      <xdr:col>13</xdr:col>
      <xdr:colOff>244430</xdr:colOff>
      <xdr:row>14</xdr:row>
      <xdr:rowOff>94981</xdr:rowOff>
    </xdr:to>
    <xdr:pic>
      <xdr:nvPicPr>
        <xdr:cNvPr id="4" name="Picture 3">
          <a:extLst>
            <a:ext uri="{FF2B5EF4-FFF2-40B4-BE49-F238E27FC236}">
              <a16:creationId xmlns:a16="http://schemas.microsoft.com/office/drawing/2014/main" id="{7FFB29C6-0DAF-C2FC-7356-F4E938768F3D}"/>
            </a:ext>
          </a:extLst>
        </xdr:cNvPr>
        <xdr:cNvPicPr>
          <a:picLocks noChangeAspect="1"/>
        </xdr:cNvPicPr>
      </xdr:nvPicPr>
      <xdr:blipFill>
        <a:blip xmlns:r="http://schemas.openxmlformats.org/officeDocument/2006/relationships" r:embed="rId1"/>
        <a:stretch>
          <a:fillRect/>
        </a:stretch>
      </xdr:blipFill>
      <xdr:spPr>
        <a:xfrm>
          <a:off x="6740525" y="123825"/>
          <a:ext cx="5632405" cy="2803256"/>
        </a:xfrm>
        <a:prstGeom prst="rect">
          <a:avLst/>
        </a:prstGeom>
        <a:ln>
          <a:solidFill>
            <a:schemeClr val="tx1"/>
          </a:solid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1943100</xdr:colOff>
      <xdr:row>8</xdr:row>
      <xdr:rowOff>79374</xdr:rowOff>
    </xdr:from>
    <xdr:to>
      <xdr:col>10</xdr:col>
      <xdr:colOff>21060</xdr:colOff>
      <xdr:row>22</xdr:row>
      <xdr:rowOff>111124</xdr:rowOff>
    </xdr:to>
    <xdr:pic>
      <xdr:nvPicPr>
        <xdr:cNvPr id="4" name="Picture 3">
          <a:extLst>
            <a:ext uri="{FF2B5EF4-FFF2-40B4-BE49-F238E27FC236}">
              <a16:creationId xmlns:a16="http://schemas.microsoft.com/office/drawing/2014/main" id="{E7D9CB73-0280-9B30-A839-EF2DD73D75C9}"/>
            </a:ext>
          </a:extLst>
        </xdr:cNvPr>
        <xdr:cNvPicPr>
          <a:picLocks noChangeAspect="1"/>
        </xdr:cNvPicPr>
      </xdr:nvPicPr>
      <xdr:blipFill>
        <a:blip xmlns:r="http://schemas.openxmlformats.org/officeDocument/2006/relationships" r:embed="rId1"/>
        <a:stretch>
          <a:fillRect/>
        </a:stretch>
      </xdr:blipFill>
      <xdr:spPr>
        <a:xfrm>
          <a:off x="1943100" y="1717674"/>
          <a:ext cx="5888460" cy="2609850"/>
        </a:xfrm>
        <a:prstGeom prst="rect">
          <a:avLst/>
        </a:prstGeom>
        <a:ln>
          <a:solidFill>
            <a:schemeClr val="tx1"/>
          </a:solid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0</xdr:colOff>
      <xdr:row>6</xdr:row>
      <xdr:rowOff>0</xdr:rowOff>
    </xdr:from>
    <xdr:to>
      <xdr:col>11</xdr:col>
      <xdr:colOff>571500</xdr:colOff>
      <xdr:row>18</xdr:row>
      <xdr:rowOff>61163</xdr:rowOff>
    </xdr:to>
    <xdr:pic>
      <xdr:nvPicPr>
        <xdr:cNvPr id="3" name="Picture 2">
          <a:extLst>
            <a:ext uri="{FF2B5EF4-FFF2-40B4-BE49-F238E27FC236}">
              <a16:creationId xmlns:a16="http://schemas.microsoft.com/office/drawing/2014/main" id="{0C9C9989-CBBE-D6BD-4477-724AA077DA66}"/>
            </a:ext>
          </a:extLst>
        </xdr:cNvPr>
        <xdr:cNvPicPr>
          <a:picLocks noChangeAspect="1"/>
        </xdr:cNvPicPr>
      </xdr:nvPicPr>
      <xdr:blipFill>
        <a:blip xmlns:r="http://schemas.openxmlformats.org/officeDocument/2006/relationships" r:embed="rId1"/>
        <a:stretch>
          <a:fillRect/>
        </a:stretch>
      </xdr:blipFill>
      <xdr:spPr>
        <a:xfrm>
          <a:off x="5438775" y="1143000"/>
          <a:ext cx="3619500" cy="2347163"/>
        </a:xfrm>
        <a:prstGeom prst="rect">
          <a:avLst/>
        </a:prstGeom>
        <a:ln>
          <a:solidFill>
            <a:schemeClr val="tx1"/>
          </a:solid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120649</xdr:colOff>
      <xdr:row>2</xdr:row>
      <xdr:rowOff>31750</xdr:rowOff>
    </xdr:from>
    <xdr:to>
      <xdr:col>9</xdr:col>
      <xdr:colOff>53974</xdr:colOff>
      <xdr:row>14</xdr:row>
      <xdr:rowOff>80720</xdr:rowOff>
    </xdr:to>
    <xdr:pic>
      <xdr:nvPicPr>
        <xdr:cNvPr id="4" name="Picture 3">
          <a:extLst>
            <a:ext uri="{FF2B5EF4-FFF2-40B4-BE49-F238E27FC236}">
              <a16:creationId xmlns:a16="http://schemas.microsoft.com/office/drawing/2014/main" id="{73F844C1-65ED-A0FC-6476-5C224A72C489}"/>
            </a:ext>
          </a:extLst>
        </xdr:cNvPr>
        <xdr:cNvPicPr>
          <a:picLocks noChangeAspect="1"/>
        </xdr:cNvPicPr>
      </xdr:nvPicPr>
      <xdr:blipFill>
        <a:blip xmlns:r="http://schemas.openxmlformats.org/officeDocument/2006/relationships" r:embed="rId1"/>
        <a:stretch>
          <a:fillRect/>
        </a:stretch>
      </xdr:blipFill>
      <xdr:spPr>
        <a:xfrm>
          <a:off x="3917949" y="577850"/>
          <a:ext cx="3590925" cy="225877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47625</xdr:colOff>
      <xdr:row>1</xdr:row>
      <xdr:rowOff>1</xdr:rowOff>
    </xdr:from>
    <xdr:to>
      <xdr:col>12</xdr:col>
      <xdr:colOff>581025</xdr:colOff>
      <xdr:row>24</xdr:row>
      <xdr:rowOff>66676</xdr:rowOff>
    </xdr:to>
    <xdr:pic>
      <xdr:nvPicPr>
        <xdr:cNvPr id="2" name="Picture 1">
          <a:extLst>
            <a:ext uri="{FF2B5EF4-FFF2-40B4-BE49-F238E27FC236}">
              <a16:creationId xmlns:a16="http://schemas.microsoft.com/office/drawing/2014/main" id="{088F3576-8426-3AA3-1E68-81AD02E52E58}"/>
            </a:ext>
          </a:extLst>
        </xdr:cNvPr>
        <xdr:cNvPicPr>
          <a:picLocks noChangeAspect="1"/>
        </xdr:cNvPicPr>
      </xdr:nvPicPr>
      <xdr:blipFill>
        <a:blip xmlns:r="http://schemas.openxmlformats.org/officeDocument/2006/relationships" r:embed="rId1"/>
        <a:stretch>
          <a:fillRect/>
        </a:stretch>
      </xdr:blipFill>
      <xdr:spPr>
        <a:xfrm>
          <a:off x="6181725" y="409576"/>
          <a:ext cx="5410200" cy="4229100"/>
        </a:xfrm>
        <a:prstGeom prst="rect">
          <a:avLst/>
        </a:prstGeom>
        <a:ln>
          <a:solidFill>
            <a:schemeClr val="tx1"/>
          </a:solid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matteoiacoviello.com/tpu.htm" TargetMode="External"/><Relationship Id="rId1" Type="http://schemas.openxmlformats.org/officeDocument/2006/relationships/hyperlink" Target="https://www.policyuncertainty.com/"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hyperlink" Target="https://www.rbi.org.in/Scripts/Pr_DataRelease.aspx?SectionID=352&amp;DateFilter=Year"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3.bin"/><Relationship Id="rId1" Type="http://schemas.openxmlformats.org/officeDocument/2006/relationships/hyperlink" Target="https://www.rbi.org.in/scripts/annualPublications.aspx?head=Handbook%20of%20Statistics%20on%20Indian%20Economy"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hyperlink" Target="https://www.ceicdata.com/en" TargetMode="Externa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hyperlink" Target="https://www.rbi.org.in/scripts/annualPublications.aspx?head=Handbook%20of%20Statistics%20on%20Indian%20Economy" TargetMode="Externa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hyperlink" Target="https://rbidocs.rbi.org.in/rdocs/Bulletin/PDFs/34T_17012025EC1854C877BA4FDB95A768FDABAAEB7D.PDF" TargetMode="Externa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hyperlink" Target="https://dpiit.gov.in/sites/default/files/FDI%20Factsheet%20September%202024.pdf"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hyperlink" Target="https://www.fpi.nsdl.co.in/web/Reports/Yearwise.aspx?RptType=6" TargetMode="Externa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hyperlink" Target="https://www.sebi.gov.in/sebiweb/home/HomeAction.do?doListing=yes&amp;sid=4&amp;ssid=80&amp;smid=107" TargetMode="Externa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hyperlink" Target="https://www.sebi.gov.in/sebiweb/home/HomeAction.do?doListing=yes&amp;sid=4&amp;ssid=80&amp;smid=107"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4.bin"/><Relationship Id="rId1" Type="http://schemas.openxmlformats.org/officeDocument/2006/relationships/hyperlink" Target="https://data.rbi.org.in/"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unctad.org/statistics"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5.bin"/><Relationship Id="rId1" Type="http://schemas.openxmlformats.org/officeDocument/2006/relationships/hyperlink" Target="https://www.imf.org/external/np/fin/data/rms_mth.aspx?SelectDate=2025-01-31&amp;reportType=REP" TargetMode="Externa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hyperlink" Target="https://data.rbi.org.in/" TargetMode="Externa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hyperlink" Target="https://dea.gov.in/external-deb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stats.wto.org/"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2.bin"/><Relationship Id="rId1" Type="http://schemas.openxmlformats.org/officeDocument/2006/relationships/hyperlink" Target="https://trainsonline.unctad.org/"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tradestat.commerce.gov.in/meidb/default.asp"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s://www.trademap.org/Index.aspx"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ica-ltd.org/"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hyperlink" Target="https://ica-ltd.org/"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hyperlink" Target="https://tradestat.commerce.gov.in/meidb/brcq.asp?ie=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71"/>
  <sheetViews>
    <sheetView tabSelected="1" topLeftCell="A155" zoomScaleNormal="100" workbookViewId="0">
      <selection activeCell="A171" sqref="A171:C171"/>
    </sheetView>
  </sheetViews>
  <sheetFormatPr defaultColWidth="9.140625" defaultRowHeight="12.75" x14ac:dyDescent="0.2"/>
  <cols>
    <col min="1" max="1" width="9.140625" style="2"/>
    <col min="2" max="2" width="27.140625" style="2" customWidth="1"/>
    <col min="3" max="3" width="26" style="2" customWidth="1"/>
    <col min="4" max="16384" width="9.140625" style="2"/>
  </cols>
  <sheetData>
    <row r="1" spans="1:3" ht="21" customHeight="1" x14ac:dyDescent="0.2">
      <c r="A1" s="69" t="s">
        <v>133</v>
      </c>
      <c r="B1" s="69"/>
      <c r="C1" s="69"/>
    </row>
    <row r="2" spans="1:3" ht="27" customHeight="1" x14ac:dyDescent="0.2">
      <c r="A2" s="5"/>
      <c r="B2" s="7" t="s">
        <v>1</v>
      </c>
      <c r="C2" s="8" t="s">
        <v>2</v>
      </c>
    </row>
    <row r="3" spans="1:3" ht="14.25" x14ac:dyDescent="0.2">
      <c r="A3" s="6">
        <v>40544</v>
      </c>
      <c r="B3" s="14">
        <v>110.53881766500419</v>
      </c>
      <c r="C3" s="3">
        <v>30.238887208950711</v>
      </c>
    </row>
    <row r="4" spans="1:3" ht="14.25" x14ac:dyDescent="0.2">
      <c r="A4" s="6">
        <v>40575</v>
      </c>
      <c r="B4" s="14">
        <v>94.005439096166086</v>
      </c>
      <c r="C4" s="3">
        <v>24.95229707911346</v>
      </c>
    </row>
    <row r="5" spans="1:3" ht="14.25" x14ac:dyDescent="0.2">
      <c r="A5" s="6">
        <v>40603</v>
      </c>
      <c r="B5" s="14">
        <v>127.29971160881503</v>
      </c>
      <c r="C5" s="3">
        <v>29.94775073276411</v>
      </c>
    </row>
    <row r="6" spans="1:3" ht="14.25" x14ac:dyDescent="0.2">
      <c r="A6" s="6">
        <v>40634</v>
      </c>
      <c r="B6" s="14">
        <v>115.90896833041275</v>
      </c>
      <c r="C6" s="3">
        <v>31.694100807688375</v>
      </c>
    </row>
    <row r="7" spans="1:3" ht="14.25" x14ac:dyDescent="0.2">
      <c r="A7" s="6">
        <v>40664</v>
      </c>
      <c r="B7" s="14">
        <v>89.15525459409433</v>
      </c>
      <c r="C7" s="3">
        <v>20.822138635142394</v>
      </c>
    </row>
    <row r="8" spans="1:3" ht="14.25" x14ac:dyDescent="0.2">
      <c r="A8" s="6">
        <v>40695</v>
      </c>
      <c r="B8" s="14">
        <v>117.46613941491441</v>
      </c>
      <c r="C8" s="3">
        <v>29.773988361077276</v>
      </c>
    </row>
    <row r="9" spans="1:3" ht="14.25" x14ac:dyDescent="0.2">
      <c r="A9" s="6">
        <v>40725</v>
      </c>
      <c r="B9" s="14">
        <v>156.79646353201963</v>
      </c>
      <c r="C9" s="3">
        <v>30.572540300166757</v>
      </c>
    </row>
    <row r="10" spans="1:3" ht="14.25" x14ac:dyDescent="0.2">
      <c r="A10" s="6">
        <v>40756</v>
      </c>
      <c r="B10" s="14">
        <v>215.00787020566887</v>
      </c>
      <c r="C10" s="3">
        <v>30.831003083100306</v>
      </c>
    </row>
    <row r="11" spans="1:3" ht="14.25" x14ac:dyDescent="0.2">
      <c r="A11" s="6">
        <v>40787</v>
      </c>
      <c r="B11" s="14">
        <v>190.54040602428995</v>
      </c>
      <c r="C11" s="3">
        <v>21.23505839641059</v>
      </c>
    </row>
    <row r="12" spans="1:3" ht="14.25" x14ac:dyDescent="0.2">
      <c r="A12" s="6">
        <v>40817</v>
      </c>
      <c r="B12" s="14">
        <v>166.4345934915919</v>
      </c>
      <c r="C12" s="3">
        <v>36.765912746610638</v>
      </c>
    </row>
    <row r="13" spans="1:3" ht="14.25" x14ac:dyDescent="0.2">
      <c r="A13" s="6">
        <v>40848</v>
      </c>
      <c r="B13" s="14">
        <v>198.13283199395835</v>
      </c>
      <c r="C13" s="3">
        <v>36.383236760544399</v>
      </c>
    </row>
    <row r="14" spans="1:3" ht="14.25" x14ac:dyDescent="0.2">
      <c r="A14" s="6">
        <v>40878</v>
      </c>
      <c r="B14" s="14">
        <v>182.78536739935799</v>
      </c>
      <c r="C14" s="3">
        <v>30.96628897177845</v>
      </c>
    </row>
    <row r="15" spans="1:3" ht="14.25" x14ac:dyDescent="0.2">
      <c r="A15" s="6">
        <v>40909</v>
      </c>
      <c r="B15" s="14">
        <v>161.95593467779048</v>
      </c>
      <c r="C15" s="3">
        <v>29.71968929415738</v>
      </c>
    </row>
    <row r="16" spans="1:3" ht="14.25" x14ac:dyDescent="0.2">
      <c r="A16" s="6">
        <v>40940</v>
      </c>
      <c r="B16" s="14">
        <v>142.62755360011917</v>
      </c>
      <c r="C16" s="3">
        <v>23.255813953488371</v>
      </c>
    </row>
    <row r="17" spans="1:3" ht="14.25" x14ac:dyDescent="0.2">
      <c r="A17" s="6">
        <v>40969</v>
      </c>
      <c r="B17" s="14">
        <v>134.74473303963984</v>
      </c>
      <c r="C17" s="3">
        <v>27.713625866050805</v>
      </c>
    </row>
    <row r="18" spans="1:3" ht="14.25" x14ac:dyDescent="0.2">
      <c r="A18" s="6">
        <v>41000</v>
      </c>
      <c r="B18" s="14">
        <v>127.5578207605444</v>
      </c>
      <c r="C18" s="3">
        <v>21.945866861741038</v>
      </c>
    </row>
    <row r="19" spans="1:3" ht="14.25" x14ac:dyDescent="0.2">
      <c r="A19" s="6">
        <v>41030</v>
      </c>
      <c r="B19" s="14">
        <v>160.4624701355603</v>
      </c>
      <c r="C19" s="3">
        <v>28.601950446259345</v>
      </c>
    </row>
    <row r="20" spans="1:3" ht="14.25" x14ac:dyDescent="0.2">
      <c r="A20" s="6">
        <v>41061</v>
      </c>
      <c r="B20" s="14">
        <v>189.26990962813662</v>
      </c>
      <c r="C20" s="3">
        <v>20.717479009922581</v>
      </c>
    </row>
    <row r="21" spans="1:3" ht="14.25" x14ac:dyDescent="0.2">
      <c r="A21" s="6">
        <v>41091</v>
      </c>
      <c r="B21" s="14">
        <v>160.23186839390772</v>
      </c>
      <c r="C21" s="3">
        <v>29.370787363030466</v>
      </c>
    </row>
    <row r="22" spans="1:3" ht="14.25" x14ac:dyDescent="0.2">
      <c r="A22" s="6">
        <v>41122</v>
      </c>
      <c r="B22" s="14">
        <v>122.9986279405216</v>
      </c>
      <c r="C22" s="3">
        <v>20.969405293915433</v>
      </c>
    </row>
    <row r="23" spans="1:3" ht="14.25" x14ac:dyDescent="0.2">
      <c r="A23" s="6">
        <v>41153</v>
      </c>
      <c r="B23" s="14">
        <v>152.10199896103424</v>
      </c>
      <c r="C23" s="3">
        <v>22.710068130204387</v>
      </c>
    </row>
    <row r="24" spans="1:3" ht="14.25" x14ac:dyDescent="0.2">
      <c r="A24" s="6">
        <v>41183</v>
      </c>
      <c r="B24" s="14">
        <v>159.56921503623229</v>
      </c>
      <c r="C24" s="3">
        <v>27.777777777777779</v>
      </c>
    </row>
    <row r="25" spans="1:3" ht="14.25" x14ac:dyDescent="0.2">
      <c r="A25" s="6">
        <v>41214</v>
      </c>
      <c r="B25" s="14">
        <v>173.74528087278986</v>
      </c>
      <c r="C25" s="3">
        <v>27.588635830007043</v>
      </c>
    </row>
    <row r="26" spans="1:3" ht="14.25" x14ac:dyDescent="0.2">
      <c r="A26" s="6">
        <v>41244</v>
      </c>
      <c r="B26" s="14">
        <v>168.52323741287913</v>
      </c>
      <c r="C26" s="3">
        <v>25.884868606156097</v>
      </c>
    </row>
    <row r="27" spans="1:3" ht="14.25" x14ac:dyDescent="0.2">
      <c r="A27" s="6">
        <v>41275</v>
      </c>
      <c r="B27" s="14">
        <v>167.89088063313955</v>
      </c>
      <c r="C27" s="3">
        <v>22.872623911884883</v>
      </c>
    </row>
    <row r="28" spans="1:3" ht="14.25" x14ac:dyDescent="0.2">
      <c r="A28" s="6">
        <v>41306</v>
      </c>
      <c r="B28" s="14">
        <v>125.56788124976012</v>
      </c>
      <c r="C28" s="3">
        <v>28.596860026892408</v>
      </c>
    </row>
    <row r="29" spans="1:3" ht="14.25" x14ac:dyDescent="0.2">
      <c r="A29" s="6">
        <v>41334</v>
      </c>
      <c r="B29" s="14">
        <v>141.57687488171013</v>
      </c>
      <c r="C29" s="3">
        <v>31.863079794255544</v>
      </c>
    </row>
    <row r="30" spans="1:3" ht="14.25" x14ac:dyDescent="0.2">
      <c r="A30" s="6">
        <v>41365</v>
      </c>
      <c r="B30" s="14">
        <v>133.60242390731608</v>
      </c>
      <c r="C30" s="3">
        <v>11.299123628947802</v>
      </c>
    </row>
    <row r="31" spans="1:3" ht="14.25" x14ac:dyDescent="0.2">
      <c r="A31" s="6">
        <v>41395</v>
      </c>
      <c r="B31" s="14">
        <v>106.29861742468005</v>
      </c>
      <c r="C31" s="3">
        <v>33.647718582717303</v>
      </c>
    </row>
    <row r="32" spans="1:3" ht="14.25" x14ac:dyDescent="0.2">
      <c r="A32" s="6">
        <v>41426</v>
      </c>
      <c r="B32" s="14">
        <v>119.47998084789937</v>
      </c>
      <c r="C32" s="3">
        <v>26.863845519589329</v>
      </c>
    </row>
    <row r="33" spans="1:3" ht="14.25" x14ac:dyDescent="0.2">
      <c r="A33" s="6">
        <v>41456</v>
      </c>
      <c r="B33" s="14">
        <v>108.41858118283515</v>
      </c>
      <c r="C33" s="3">
        <v>24.472063352397711</v>
      </c>
    </row>
    <row r="34" spans="1:3" ht="14.25" x14ac:dyDescent="0.2">
      <c r="A34" s="6">
        <v>41487</v>
      </c>
      <c r="B34" s="14">
        <v>118.4322207596443</v>
      </c>
      <c r="C34" s="3">
        <v>20.349087157146545</v>
      </c>
    </row>
    <row r="35" spans="1:3" ht="14.25" x14ac:dyDescent="0.2">
      <c r="A35" s="6">
        <v>41518</v>
      </c>
      <c r="B35" s="14">
        <v>132.72356063823307</v>
      </c>
      <c r="C35" s="3">
        <v>25.629940711462453</v>
      </c>
    </row>
    <row r="36" spans="1:3" ht="14.25" x14ac:dyDescent="0.2">
      <c r="A36" s="6">
        <v>41548</v>
      </c>
      <c r="B36" s="14">
        <v>158.69968978957957</v>
      </c>
      <c r="C36" s="3">
        <v>33.370411568409345</v>
      </c>
    </row>
    <row r="37" spans="1:3" ht="14.25" x14ac:dyDescent="0.2">
      <c r="A37" s="6">
        <v>41579</v>
      </c>
      <c r="B37" s="14">
        <v>96.368252564974853</v>
      </c>
      <c r="C37" s="3">
        <v>26.026085915998564</v>
      </c>
    </row>
    <row r="38" spans="1:3" ht="14.25" x14ac:dyDescent="0.2">
      <c r="A38" s="6">
        <v>41609</v>
      </c>
      <c r="B38" s="14">
        <v>119.34129313353151</v>
      </c>
      <c r="C38" s="3">
        <v>21.482277121374864</v>
      </c>
    </row>
    <row r="39" spans="1:3" ht="14.25" x14ac:dyDescent="0.2">
      <c r="A39" s="6">
        <v>41640</v>
      </c>
      <c r="B39" s="14">
        <v>111.02561825787492</v>
      </c>
      <c r="C39" s="3">
        <v>23.008688807483878</v>
      </c>
    </row>
    <row r="40" spans="1:3" ht="14.25" x14ac:dyDescent="0.2">
      <c r="A40" s="6">
        <v>41671</v>
      </c>
      <c r="B40" s="14">
        <v>98.216488060653433</v>
      </c>
      <c r="C40" s="3">
        <v>26.799387442572741</v>
      </c>
    </row>
    <row r="41" spans="1:3" ht="14.25" x14ac:dyDescent="0.2">
      <c r="A41" s="6">
        <v>41699</v>
      </c>
      <c r="B41" s="14">
        <v>113.56518674228826</v>
      </c>
      <c r="C41" s="3">
        <v>27.133125505137972</v>
      </c>
    </row>
    <row r="42" spans="1:3" ht="14.25" x14ac:dyDescent="0.2">
      <c r="A42" s="6">
        <v>41730</v>
      </c>
      <c r="B42" s="14">
        <v>101.69862515520595</v>
      </c>
      <c r="C42" s="3">
        <v>24.473668691395883</v>
      </c>
    </row>
    <row r="43" spans="1:3" ht="14.25" x14ac:dyDescent="0.2">
      <c r="A43" s="6">
        <v>41760</v>
      </c>
      <c r="B43" s="14">
        <v>104.17698429411476</v>
      </c>
      <c r="C43" s="3">
        <v>16.783803629497534</v>
      </c>
    </row>
    <row r="44" spans="1:3" ht="14.25" x14ac:dyDescent="0.2">
      <c r="A44" s="6">
        <v>41791</v>
      </c>
      <c r="B44" s="14">
        <v>86.668846380950001</v>
      </c>
      <c r="C44" s="3">
        <v>27.614024201054914</v>
      </c>
    </row>
    <row r="45" spans="1:3" ht="14.25" x14ac:dyDescent="0.2">
      <c r="A45" s="6">
        <v>41821</v>
      </c>
      <c r="B45" s="14">
        <v>93.232725207940078</v>
      </c>
      <c r="C45" s="3">
        <v>20.208604954367665</v>
      </c>
    </row>
    <row r="46" spans="1:3" ht="14.25" x14ac:dyDescent="0.2">
      <c r="A46" s="6">
        <v>41852</v>
      </c>
      <c r="B46" s="14">
        <v>99.553756390656631</v>
      </c>
      <c r="C46" s="3">
        <v>22.245147978593074</v>
      </c>
    </row>
    <row r="47" spans="1:3" ht="14.25" x14ac:dyDescent="0.2">
      <c r="A47" s="6">
        <v>41883</v>
      </c>
      <c r="B47" s="14">
        <v>123.57933291349184</v>
      </c>
      <c r="C47" s="3">
        <v>19.87130961392884</v>
      </c>
    </row>
    <row r="48" spans="1:3" ht="14.25" x14ac:dyDescent="0.2">
      <c r="A48" s="6">
        <v>41913</v>
      </c>
      <c r="B48" s="14">
        <v>119.27186575559517</v>
      </c>
      <c r="C48" s="3">
        <v>21.015148419485712</v>
      </c>
    </row>
    <row r="49" spans="1:3" ht="14.25" x14ac:dyDescent="0.2">
      <c r="A49" s="6">
        <v>41944</v>
      </c>
      <c r="B49" s="14">
        <v>114.06531898526572</v>
      </c>
      <c r="C49" s="3">
        <v>25.030099486724538</v>
      </c>
    </row>
    <row r="50" spans="1:3" ht="14.25" x14ac:dyDescent="0.2">
      <c r="A50" s="6">
        <v>41974</v>
      </c>
      <c r="B50" s="14">
        <v>111.54683141033468</v>
      </c>
      <c r="C50" s="3">
        <v>28.699306433427857</v>
      </c>
    </row>
    <row r="51" spans="1:3" ht="14.25" x14ac:dyDescent="0.2">
      <c r="A51" s="6">
        <v>42005</v>
      </c>
      <c r="B51" s="14">
        <v>136.20459034689057</v>
      </c>
      <c r="C51" s="3">
        <v>26.612767390938185</v>
      </c>
    </row>
    <row r="52" spans="1:3" ht="14.25" x14ac:dyDescent="0.2">
      <c r="A52" s="6">
        <v>42036</v>
      </c>
      <c r="B52" s="14">
        <v>113.05587272622714</v>
      </c>
      <c r="C52" s="3">
        <v>25.19270539575108</v>
      </c>
    </row>
    <row r="53" spans="1:3" ht="14.25" x14ac:dyDescent="0.2">
      <c r="A53" s="6">
        <v>42064</v>
      </c>
      <c r="B53" s="14">
        <v>103.92784728241554</v>
      </c>
      <c r="C53" s="3">
        <v>20.873133800325476</v>
      </c>
    </row>
    <row r="54" spans="1:3" ht="14.25" x14ac:dyDescent="0.2">
      <c r="A54" s="6">
        <v>42095</v>
      </c>
      <c r="B54" s="14">
        <v>102.1156167876787</v>
      </c>
      <c r="C54" s="3">
        <v>21.36752136752137</v>
      </c>
    </row>
    <row r="55" spans="1:3" ht="14.25" x14ac:dyDescent="0.2">
      <c r="A55" s="6">
        <v>42125</v>
      </c>
      <c r="B55" s="14">
        <v>106.38845791009858</v>
      </c>
      <c r="C55" s="3">
        <v>43.439846856133116</v>
      </c>
    </row>
    <row r="56" spans="1:3" ht="14.25" x14ac:dyDescent="0.2">
      <c r="A56" s="6">
        <v>42156</v>
      </c>
      <c r="B56" s="14">
        <v>117.36830048787708</v>
      </c>
      <c r="C56" s="3">
        <v>44.50311144635112</v>
      </c>
    </row>
    <row r="57" spans="1:3" ht="14.25" x14ac:dyDescent="0.2">
      <c r="A57" s="6">
        <v>42186</v>
      </c>
      <c r="B57" s="14">
        <v>128.58956962488674</v>
      </c>
      <c r="C57" s="3">
        <v>26.47870515402402</v>
      </c>
    </row>
    <row r="58" spans="1:3" ht="14.25" x14ac:dyDescent="0.2">
      <c r="A58" s="6">
        <v>42217</v>
      </c>
      <c r="B58" s="14">
        <v>130.83085309554474</v>
      </c>
      <c r="C58" s="3">
        <v>35.422343324250676</v>
      </c>
    </row>
    <row r="59" spans="1:3" ht="14.25" x14ac:dyDescent="0.2">
      <c r="A59" s="6">
        <v>42248</v>
      </c>
      <c r="B59" s="14">
        <v>174.38370473043273</v>
      </c>
      <c r="C59" s="3">
        <v>29.247248930647459</v>
      </c>
    </row>
    <row r="60" spans="1:3" ht="14.25" x14ac:dyDescent="0.2">
      <c r="A60" s="6">
        <v>42278</v>
      </c>
      <c r="B60" s="14">
        <v>125.16968570617014</v>
      </c>
      <c r="C60" s="3">
        <v>53.252187143400533</v>
      </c>
    </row>
    <row r="61" spans="1:3" ht="14.25" x14ac:dyDescent="0.2">
      <c r="A61" s="6">
        <v>42309</v>
      </c>
      <c r="B61" s="14">
        <v>101.82851594705532</v>
      </c>
      <c r="C61" s="3">
        <v>30.720786452133176</v>
      </c>
    </row>
    <row r="62" spans="1:3" ht="14.25" x14ac:dyDescent="0.2">
      <c r="A62" s="6">
        <v>42339</v>
      </c>
      <c r="B62" s="14">
        <v>113.05720836943372</v>
      </c>
      <c r="C62" s="3">
        <v>31.821492926427176</v>
      </c>
    </row>
    <row r="63" spans="1:3" ht="14.25" x14ac:dyDescent="0.2">
      <c r="A63" s="6">
        <v>42370</v>
      </c>
      <c r="B63" s="14">
        <v>149.56834110786815</v>
      </c>
      <c r="C63" s="3">
        <v>36.03343903142116</v>
      </c>
    </row>
    <row r="64" spans="1:3" ht="14.25" x14ac:dyDescent="0.2">
      <c r="A64" s="6">
        <v>42401</v>
      </c>
      <c r="B64" s="14">
        <v>155.8647653767666</v>
      </c>
      <c r="C64" s="3">
        <v>32.207949679815087</v>
      </c>
    </row>
    <row r="65" spans="1:3" ht="14.25" x14ac:dyDescent="0.2">
      <c r="A65" s="6">
        <v>42430</v>
      </c>
      <c r="B65" s="14">
        <v>166.24972443199658</v>
      </c>
      <c r="C65" s="3">
        <v>54.326736515327902</v>
      </c>
    </row>
    <row r="66" spans="1:3" ht="14.25" x14ac:dyDescent="0.2">
      <c r="A66" s="6">
        <v>42461</v>
      </c>
      <c r="B66" s="14">
        <v>144.60055522239114</v>
      </c>
      <c r="C66" s="3">
        <v>46.850408110976907</v>
      </c>
    </row>
    <row r="67" spans="1:3" ht="14.25" x14ac:dyDescent="0.2">
      <c r="A67" s="6">
        <v>42491</v>
      </c>
      <c r="B67" s="14">
        <v>132.83871870593512</v>
      </c>
      <c r="C67" s="3">
        <v>57.42132900154887</v>
      </c>
    </row>
    <row r="68" spans="1:3" ht="14.25" x14ac:dyDescent="0.2">
      <c r="A68" s="6">
        <v>42522</v>
      </c>
      <c r="B68" s="14">
        <v>243.48539087933375</v>
      </c>
      <c r="C68" s="3">
        <v>74.691304723253609</v>
      </c>
    </row>
    <row r="69" spans="1:3" ht="14.25" x14ac:dyDescent="0.2">
      <c r="A69" s="6">
        <v>42552</v>
      </c>
      <c r="B69" s="14">
        <v>236.60980943894742</v>
      </c>
      <c r="C69" s="3">
        <v>46.107946840249525</v>
      </c>
    </row>
    <row r="70" spans="1:3" ht="14.25" x14ac:dyDescent="0.2">
      <c r="A70" s="6">
        <v>42583</v>
      </c>
      <c r="B70" s="14">
        <v>143.51552790074865</v>
      </c>
      <c r="C70" s="3">
        <v>43.670195091849813</v>
      </c>
    </row>
    <row r="71" spans="1:3" ht="14.25" x14ac:dyDescent="0.2">
      <c r="A71" s="6">
        <v>42614</v>
      </c>
      <c r="B71" s="14">
        <v>149.06911937786791</v>
      </c>
      <c r="C71" s="3">
        <v>44.24597484534393</v>
      </c>
    </row>
    <row r="72" spans="1:3" ht="14.25" x14ac:dyDescent="0.2">
      <c r="A72" s="6">
        <v>42644</v>
      </c>
      <c r="B72" s="14">
        <v>134.14714843381455</v>
      </c>
      <c r="C72" s="3">
        <v>50.460196996609078</v>
      </c>
    </row>
    <row r="73" spans="1:3" ht="14.25" x14ac:dyDescent="0.2">
      <c r="A73" s="6">
        <v>42675</v>
      </c>
      <c r="B73" s="14">
        <v>251.39835613808052</v>
      </c>
      <c r="C73" s="3">
        <v>111.29687126821113</v>
      </c>
    </row>
    <row r="74" spans="1:3" ht="14.25" x14ac:dyDescent="0.2">
      <c r="A74" s="6">
        <v>42705</v>
      </c>
      <c r="B74" s="14">
        <v>222.44901370378099</v>
      </c>
      <c r="C74" s="3">
        <v>105.83833809195629</v>
      </c>
    </row>
    <row r="75" spans="1:3" ht="14.25" x14ac:dyDescent="0.2">
      <c r="A75" s="6">
        <v>42736</v>
      </c>
      <c r="B75" s="14">
        <v>265.86514835782975</v>
      </c>
      <c r="C75" s="3">
        <v>166.42099757500833</v>
      </c>
    </row>
    <row r="76" spans="1:3" ht="14.25" x14ac:dyDescent="0.2">
      <c r="A76" s="6">
        <v>42767</v>
      </c>
      <c r="B76" s="14">
        <v>202.17916809404991</v>
      </c>
      <c r="C76" s="3">
        <v>122.70261730475538</v>
      </c>
    </row>
    <row r="77" spans="1:3" ht="14.25" x14ac:dyDescent="0.2">
      <c r="A77" s="6">
        <v>42795</v>
      </c>
      <c r="B77" s="14">
        <v>235.44953329511054</v>
      </c>
      <c r="C77" s="3">
        <v>90.582183986526459</v>
      </c>
    </row>
    <row r="78" spans="1:3" ht="14.25" x14ac:dyDescent="0.2">
      <c r="A78" s="6">
        <v>42826</v>
      </c>
      <c r="B78" s="14">
        <v>181.28067089193109</v>
      </c>
      <c r="C78" s="3">
        <v>97.092212706632139</v>
      </c>
    </row>
    <row r="79" spans="1:3" ht="14.25" x14ac:dyDescent="0.2">
      <c r="A79" s="6">
        <v>42856</v>
      </c>
      <c r="B79" s="14">
        <v>165.97742218958854</v>
      </c>
      <c r="C79" s="3">
        <v>54.455914385831981</v>
      </c>
    </row>
    <row r="80" spans="1:3" ht="14.25" x14ac:dyDescent="0.2">
      <c r="A80" s="6">
        <v>42887</v>
      </c>
      <c r="B80" s="14">
        <v>169.67741297168064</v>
      </c>
      <c r="C80" s="3">
        <v>60.115497491243019</v>
      </c>
    </row>
    <row r="81" spans="1:3" ht="14.25" x14ac:dyDescent="0.2">
      <c r="A81" s="6">
        <v>42917</v>
      </c>
      <c r="B81" s="14">
        <v>149.27539793591396</v>
      </c>
      <c r="C81" s="3">
        <v>65.977351058591822</v>
      </c>
    </row>
    <row r="82" spans="1:3" ht="14.25" x14ac:dyDescent="0.2">
      <c r="A82" s="6">
        <v>42948</v>
      </c>
      <c r="B82" s="14">
        <v>140.99580294197341</v>
      </c>
      <c r="C82" s="3">
        <v>54.825644571767263</v>
      </c>
    </row>
    <row r="83" spans="1:3" ht="14.25" x14ac:dyDescent="0.2">
      <c r="A83" s="6">
        <v>42979</v>
      </c>
      <c r="B83" s="14">
        <v>157.42230904290076</v>
      </c>
      <c r="C83" s="3">
        <v>51.304181051016485</v>
      </c>
    </row>
    <row r="84" spans="1:3" ht="14.25" x14ac:dyDescent="0.2">
      <c r="A84" s="6">
        <v>43009</v>
      </c>
      <c r="B84" s="14">
        <v>150.5734563305241</v>
      </c>
      <c r="C84" s="3">
        <v>47.737444057682751</v>
      </c>
    </row>
    <row r="85" spans="1:3" ht="14.25" x14ac:dyDescent="0.2">
      <c r="A85" s="6">
        <v>43040</v>
      </c>
      <c r="B85" s="14">
        <v>155.83783504812274</v>
      </c>
      <c r="C85" s="3">
        <v>44.029494456527509</v>
      </c>
    </row>
    <row r="86" spans="1:3" ht="14.25" x14ac:dyDescent="0.2">
      <c r="A86" s="6">
        <v>43070</v>
      </c>
      <c r="B86" s="14">
        <v>149.52917679821437</v>
      </c>
      <c r="C86" s="3">
        <v>46.752103844673009</v>
      </c>
    </row>
    <row r="87" spans="1:3" ht="14.25" x14ac:dyDescent="0.2">
      <c r="A87" s="6">
        <v>43101</v>
      </c>
      <c r="B87" s="14">
        <v>151.62161844039483</v>
      </c>
      <c r="C87" s="3">
        <v>73.21468799279117</v>
      </c>
    </row>
    <row r="88" spans="1:3" ht="14.25" x14ac:dyDescent="0.2">
      <c r="A88" s="6">
        <v>43132</v>
      </c>
      <c r="B88" s="14">
        <v>124.83354066430094</v>
      </c>
      <c r="C88" s="3">
        <v>57.029655420818827</v>
      </c>
    </row>
    <row r="89" spans="1:3" ht="14.25" x14ac:dyDescent="0.2">
      <c r="A89" s="6">
        <v>43160</v>
      </c>
      <c r="B89" s="14">
        <v>168.47582868108256</v>
      </c>
      <c r="C89" s="3">
        <v>260.55564275623919</v>
      </c>
    </row>
    <row r="90" spans="1:3" ht="14.25" x14ac:dyDescent="0.2">
      <c r="A90" s="6">
        <v>43191</v>
      </c>
      <c r="B90" s="14">
        <v>157.66436496545359</v>
      </c>
      <c r="C90" s="3">
        <v>174.20814479638008</v>
      </c>
    </row>
    <row r="91" spans="1:3" ht="14.25" x14ac:dyDescent="0.2">
      <c r="A91" s="6">
        <v>43221</v>
      </c>
      <c r="B91" s="14">
        <v>175.91534490659063</v>
      </c>
      <c r="C91" s="3">
        <v>152.24991541671366</v>
      </c>
    </row>
    <row r="92" spans="1:3" ht="14.25" x14ac:dyDescent="0.2">
      <c r="A92" s="6">
        <v>43252</v>
      </c>
      <c r="B92" s="14">
        <v>178.36283136174305</v>
      </c>
      <c r="C92" s="3">
        <v>228.62316790221269</v>
      </c>
    </row>
    <row r="93" spans="1:3" ht="14.25" x14ac:dyDescent="0.2">
      <c r="A93" s="6">
        <v>43282</v>
      </c>
      <c r="B93" s="14">
        <v>223.74832236806787</v>
      </c>
      <c r="C93" s="3">
        <v>246.38180565127499</v>
      </c>
    </row>
    <row r="94" spans="1:3" ht="14.25" x14ac:dyDescent="0.2">
      <c r="A94" s="6">
        <v>43313</v>
      </c>
      <c r="B94" s="14">
        <v>179.98720321333133</v>
      </c>
      <c r="C94" s="3">
        <v>225.82880905625507</v>
      </c>
    </row>
    <row r="95" spans="1:3" ht="14.25" x14ac:dyDescent="0.2">
      <c r="A95" s="6">
        <v>43344</v>
      </c>
      <c r="B95" s="14">
        <v>195.97201384159624</v>
      </c>
      <c r="C95" s="3">
        <v>150.10885756846568</v>
      </c>
    </row>
    <row r="96" spans="1:3" ht="14.25" x14ac:dyDescent="0.2">
      <c r="A96" s="6">
        <v>43374</v>
      </c>
      <c r="B96" s="14">
        <v>221.75391674257895</v>
      </c>
      <c r="C96" s="3">
        <v>155.20703315786616</v>
      </c>
    </row>
    <row r="97" spans="1:3" ht="14.25" x14ac:dyDescent="0.2">
      <c r="A97" s="6">
        <v>43405</v>
      </c>
      <c r="B97" s="14">
        <v>247.26269235991754</v>
      </c>
      <c r="C97" s="3">
        <v>144.83103046445814</v>
      </c>
    </row>
    <row r="98" spans="1:3" ht="14.25" x14ac:dyDescent="0.2">
      <c r="A98" s="6">
        <v>43435</v>
      </c>
      <c r="B98" s="14">
        <v>270.86406076302649</v>
      </c>
      <c r="C98" s="3">
        <v>164.64574417498812</v>
      </c>
    </row>
    <row r="99" spans="1:3" ht="14.25" x14ac:dyDescent="0.2">
      <c r="A99" s="6">
        <v>43466</v>
      </c>
      <c r="B99" s="14">
        <v>263.31061043620804</v>
      </c>
      <c r="C99" s="3">
        <v>141.71077343349836</v>
      </c>
    </row>
    <row r="100" spans="1:3" ht="14.25" x14ac:dyDescent="0.2">
      <c r="A100" s="6">
        <v>43497</v>
      </c>
      <c r="B100" s="14">
        <v>205.66578544513968</v>
      </c>
      <c r="C100" s="3">
        <v>127.47170749906726</v>
      </c>
    </row>
    <row r="101" spans="1:3" ht="14.25" x14ac:dyDescent="0.2">
      <c r="A101" s="6">
        <v>43525</v>
      </c>
      <c r="B101" s="14">
        <v>250.96663421881888</v>
      </c>
      <c r="C101" s="3">
        <v>94.097917734196685</v>
      </c>
    </row>
    <row r="102" spans="1:3" ht="14.25" x14ac:dyDescent="0.2">
      <c r="A102" s="6">
        <v>43556</v>
      </c>
      <c r="B102" s="14">
        <v>191.58491295100978</v>
      </c>
      <c r="C102" s="3">
        <v>91.15902184922588</v>
      </c>
    </row>
    <row r="103" spans="1:3" ht="14.25" x14ac:dyDescent="0.2">
      <c r="A103" s="6">
        <v>43586</v>
      </c>
      <c r="B103" s="14">
        <v>241.49767261558574</v>
      </c>
      <c r="C103" s="3">
        <v>189.79333614508647</v>
      </c>
    </row>
    <row r="104" spans="1:3" ht="14.25" x14ac:dyDescent="0.2">
      <c r="A104" s="6">
        <v>43617</v>
      </c>
      <c r="B104" s="14">
        <v>316.5401240139289</v>
      </c>
      <c r="C104" s="3">
        <v>266.00452355197166</v>
      </c>
    </row>
    <row r="105" spans="1:3" ht="14.25" x14ac:dyDescent="0.2">
      <c r="A105" s="6">
        <v>43647</v>
      </c>
      <c r="B105" s="14">
        <v>262.1874220710306</v>
      </c>
      <c r="C105" s="3">
        <v>145.11464573435239</v>
      </c>
    </row>
    <row r="106" spans="1:3" ht="14.25" x14ac:dyDescent="0.2">
      <c r="A106" s="6">
        <v>43678</v>
      </c>
      <c r="B106" s="14">
        <v>317.79158973239441</v>
      </c>
      <c r="C106" s="3">
        <v>254.22015566562214</v>
      </c>
    </row>
    <row r="107" spans="1:3" ht="14.25" x14ac:dyDescent="0.2">
      <c r="A107" s="6">
        <v>43709</v>
      </c>
      <c r="B107" s="14">
        <v>273.84796110435883</v>
      </c>
      <c r="C107" s="3">
        <v>136.93173330677689</v>
      </c>
    </row>
    <row r="108" spans="1:3" ht="14.25" x14ac:dyDescent="0.2">
      <c r="A108" s="6">
        <v>43739</v>
      </c>
      <c r="B108" s="14">
        <v>258.41972224653546</v>
      </c>
      <c r="C108" s="3">
        <v>139.26630434782606</v>
      </c>
    </row>
    <row r="109" spans="1:3" ht="14.25" x14ac:dyDescent="0.2">
      <c r="A109" s="6">
        <v>43770</v>
      </c>
      <c r="B109" s="14">
        <v>253.40712272435709</v>
      </c>
      <c r="C109" s="3">
        <v>119.83535664044183</v>
      </c>
    </row>
    <row r="110" spans="1:3" ht="14.25" x14ac:dyDescent="0.2">
      <c r="A110" s="6">
        <v>43800</v>
      </c>
      <c r="B110" s="14">
        <v>266.1276508006394</v>
      </c>
      <c r="C110" s="3">
        <v>146.31522323830015</v>
      </c>
    </row>
    <row r="111" spans="1:3" ht="14.25" x14ac:dyDescent="0.2">
      <c r="A111" s="6">
        <v>43831</v>
      </c>
      <c r="B111" s="14">
        <v>227.98411129728214</v>
      </c>
      <c r="C111" s="3">
        <v>139.64033596125108</v>
      </c>
    </row>
    <row r="112" spans="1:3" ht="14.25" x14ac:dyDescent="0.2">
      <c r="A112" s="6">
        <v>43862</v>
      </c>
      <c r="B112" s="14">
        <v>230.54218100552617</v>
      </c>
      <c r="C112" s="3">
        <v>95.737775854608401</v>
      </c>
    </row>
    <row r="113" spans="1:3" ht="14.25" x14ac:dyDescent="0.2">
      <c r="A113" s="6">
        <v>43891</v>
      </c>
      <c r="B113" s="14">
        <v>356.97613390695949</v>
      </c>
      <c r="C113" s="3">
        <v>61.234102684879886</v>
      </c>
    </row>
    <row r="114" spans="1:3" ht="14.25" x14ac:dyDescent="0.2">
      <c r="A114" s="6">
        <v>43922</v>
      </c>
      <c r="B114" s="14">
        <v>359.01474271712141</v>
      </c>
      <c r="C114" s="3">
        <v>55.478502080443825</v>
      </c>
    </row>
    <row r="115" spans="1:3" ht="14.25" x14ac:dyDescent="0.2">
      <c r="A115" s="6">
        <v>43952</v>
      </c>
      <c r="B115" s="14">
        <v>431.78613453111126</v>
      </c>
      <c r="C115" s="3">
        <v>66.5</v>
      </c>
    </row>
    <row r="116" spans="1:3" ht="14.25" x14ac:dyDescent="0.2">
      <c r="A116" s="6">
        <v>43983</v>
      </c>
      <c r="B116" s="14">
        <v>328.75835539370132</v>
      </c>
      <c r="C116" s="3">
        <v>59.9</v>
      </c>
    </row>
    <row r="117" spans="1:3" ht="14.25" x14ac:dyDescent="0.2">
      <c r="A117" s="6">
        <v>44013</v>
      </c>
      <c r="B117" s="14">
        <v>352.28798279212981</v>
      </c>
      <c r="C117" s="3">
        <v>57.4</v>
      </c>
    </row>
    <row r="118" spans="1:3" ht="14.25" x14ac:dyDescent="0.2">
      <c r="A118" s="6">
        <v>44044</v>
      </c>
      <c r="B118" s="14">
        <v>301.66219197486794</v>
      </c>
      <c r="C118" s="3">
        <v>67.2</v>
      </c>
    </row>
    <row r="119" spans="1:3" ht="14.25" x14ac:dyDescent="0.2">
      <c r="A119" s="6">
        <v>44075</v>
      </c>
      <c r="B119" s="14">
        <v>289.98829899767753</v>
      </c>
      <c r="C119" s="3">
        <v>67.8</v>
      </c>
    </row>
    <row r="120" spans="1:3" ht="14.25" x14ac:dyDescent="0.2">
      <c r="A120" s="6">
        <v>44105</v>
      </c>
      <c r="B120" s="14">
        <v>307.73641726038431</v>
      </c>
      <c r="C120" s="3">
        <v>70.24901703800785</v>
      </c>
    </row>
    <row r="121" spans="1:3" ht="14.25" x14ac:dyDescent="0.2">
      <c r="A121" s="6">
        <v>44136</v>
      </c>
      <c r="B121" s="14">
        <v>368.31467592024416</v>
      </c>
      <c r="C121" s="3">
        <v>69.875342389177703</v>
      </c>
    </row>
    <row r="122" spans="1:3" ht="14.25" x14ac:dyDescent="0.2">
      <c r="A122" s="6">
        <v>44166</v>
      </c>
      <c r="B122" s="14">
        <v>295.61918871939287</v>
      </c>
      <c r="C122" s="3">
        <v>98.011603672618719</v>
      </c>
    </row>
    <row r="123" spans="1:3" ht="14.25" x14ac:dyDescent="0.2">
      <c r="A123" s="6">
        <v>44197</v>
      </c>
      <c r="B123" s="14">
        <v>280.56273528627315</v>
      </c>
      <c r="C123" s="3">
        <v>75.442816531817101</v>
      </c>
    </row>
    <row r="124" spans="1:3" ht="14.25" x14ac:dyDescent="0.2">
      <c r="A124" s="6">
        <v>44228</v>
      </c>
      <c r="B124" s="14">
        <v>215.40835315231575</v>
      </c>
      <c r="C124" s="3">
        <v>36.855036855036801</v>
      </c>
    </row>
    <row r="125" spans="1:3" ht="14.25" x14ac:dyDescent="0.2">
      <c r="A125" s="6">
        <v>44256</v>
      </c>
      <c r="B125" s="14">
        <v>215.26330799685545</v>
      </c>
      <c r="C125" s="3">
        <v>46.824542518837397</v>
      </c>
    </row>
    <row r="126" spans="1:3" ht="14.25" x14ac:dyDescent="0.2">
      <c r="A126" s="6">
        <v>44287</v>
      </c>
      <c r="B126" s="14">
        <v>199.40287938854473</v>
      </c>
      <c r="C126" s="3">
        <v>47.950679301290101</v>
      </c>
    </row>
    <row r="127" spans="1:3" ht="14.25" x14ac:dyDescent="0.2">
      <c r="A127" s="6">
        <v>44317</v>
      </c>
      <c r="B127" s="14">
        <v>190.34905578017239</v>
      </c>
      <c r="C127" s="3">
        <v>49.258357316803099</v>
      </c>
    </row>
    <row r="128" spans="1:3" ht="14.25" x14ac:dyDescent="0.2">
      <c r="A128" s="6">
        <v>44348</v>
      </c>
      <c r="B128" s="14">
        <v>178.89387791448345</v>
      </c>
      <c r="C128" s="3">
        <v>49.348711769093903</v>
      </c>
    </row>
    <row r="129" spans="1:3" ht="14.25" x14ac:dyDescent="0.2">
      <c r="A129" s="6">
        <v>44378</v>
      </c>
      <c r="B129" s="14">
        <v>205.63650992614745</v>
      </c>
      <c r="C129" s="3">
        <v>57.219791316055201</v>
      </c>
    </row>
    <row r="130" spans="1:3" ht="14.25" x14ac:dyDescent="0.2">
      <c r="A130" s="6">
        <v>44409</v>
      </c>
      <c r="B130" s="14">
        <v>216.44657423981556</v>
      </c>
      <c r="C130" s="3">
        <v>39.4601395402035</v>
      </c>
    </row>
    <row r="131" spans="1:3" ht="14.25" x14ac:dyDescent="0.2">
      <c r="A131" s="6">
        <v>44440</v>
      </c>
      <c r="B131" s="14">
        <v>205.39654980258371</v>
      </c>
      <c r="C131" s="3">
        <v>51.543302367395803</v>
      </c>
    </row>
    <row r="132" spans="1:3" ht="14.25" x14ac:dyDescent="0.2">
      <c r="A132" s="6">
        <v>44470</v>
      </c>
      <c r="B132" s="14">
        <v>195.18852370411878</v>
      </c>
      <c r="C132" s="3">
        <v>56.062099556431697</v>
      </c>
    </row>
    <row r="133" spans="1:3" ht="14.25" x14ac:dyDescent="0.2">
      <c r="A133" s="6">
        <v>44501</v>
      </c>
      <c r="B133" s="14">
        <v>227.91999290717015</v>
      </c>
      <c r="C133" s="3">
        <v>48.4903342600375</v>
      </c>
    </row>
    <row r="134" spans="1:3" ht="14.25" x14ac:dyDescent="0.2">
      <c r="A134" s="6">
        <v>44531</v>
      </c>
      <c r="B134" s="14">
        <v>266.08898918964445</v>
      </c>
      <c r="C134" s="3">
        <v>37.116624340691502</v>
      </c>
    </row>
    <row r="135" spans="1:3" ht="14.25" x14ac:dyDescent="0.2">
      <c r="A135" s="6">
        <v>44562</v>
      </c>
      <c r="B135" s="14">
        <v>232.00170946742168</v>
      </c>
      <c r="C135" s="3">
        <v>46.606275436523497</v>
      </c>
    </row>
    <row r="136" spans="1:3" ht="14.25" x14ac:dyDescent="0.2">
      <c r="A136" s="6">
        <v>44593</v>
      </c>
      <c r="B136" s="14">
        <v>191.88238018475036</v>
      </c>
      <c r="C136" s="3">
        <v>54.304102976669299</v>
      </c>
    </row>
    <row r="137" spans="1:3" ht="14.25" x14ac:dyDescent="0.2">
      <c r="A137" s="6">
        <v>44621</v>
      </c>
      <c r="B137" s="14">
        <v>330.07048164447264</v>
      </c>
      <c r="C137" s="3">
        <v>53.627565801639598</v>
      </c>
    </row>
    <row r="138" spans="1:3" ht="14.25" x14ac:dyDescent="0.2">
      <c r="A138" s="6">
        <v>44652</v>
      </c>
      <c r="B138" s="14">
        <v>302.97051694717288</v>
      </c>
      <c r="C138" s="3">
        <v>41.192624558650401</v>
      </c>
    </row>
    <row r="139" spans="1:3" ht="14.25" x14ac:dyDescent="0.2">
      <c r="A139" s="6">
        <v>44682</v>
      </c>
      <c r="B139" s="14">
        <v>291.33187122028687</v>
      </c>
      <c r="C139" s="3">
        <v>63.287212260346202</v>
      </c>
    </row>
    <row r="140" spans="1:3" ht="14.25" x14ac:dyDescent="0.2">
      <c r="A140" s="6">
        <v>44713</v>
      </c>
      <c r="B140" s="14">
        <v>275.40647187434865</v>
      </c>
      <c r="C140" s="3">
        <v>74.510820266943099</v>
      </c>
    </row>
    <row r="141" spans="1:3" ht="14.25" x14ac:dyDescent="0.2">
      <c r="A141" s="6">
        <v>44743</v>
      </c>
      <c r="B141" s="14">
        <v>317.30050047701025</v>
      </c>
      <c r="C141" s="3">
        <v>67.036225344849797</v>
      </c>
    </row>
    <row r="142" spans="1:3" ht="14.25" x14ac:dyDescent="0.2">
      <c r="A142" s="6">
        <v>44774</v>
      </c>
      <c r="B142" s="14">
        <v>257.09846603633196</v>
      </c>
      <c r="C142" s="3">
        <v>65.857438016528903</v>
      </c>
    </row>
    <row r="143" spans="1:3" ht="14.25" x14ac:dyDescent="0.2">
      <c r="A143" s="6">
        <v>44805</v>
      </c>
      <c r="B143" s="14">
        <v>281.94558188785004</v>
      </c>
      <c r="C143" s="3">
        <v>48.506014745828402</v>
      </c>
    </row>
    <row r="144" spans="1:3" ht="14.25" x14ac:dyDescent="0.2">
      <c r="A144" s="6">
        <v>44835</v>
      </c>
      <c r="B144" s="14">
        <v>301.2395338965722</v>
      </c>
      <c r="C144" s="3">
        <v>46.552591847005502</v>
      </c>
    </row>
    <row r="145" spans="1:3" ht="14.25" x14ac:dyDescent="0.2">
      <c r="A145" s="6">
        <v>44866</v>
      </c>
      <c r="B145" s="14">
        <v>332.2763753794265</v>
      </c>
      <c r="C145" s="3">
        <v>49.304677623261597</v>
      </c>
    </row>
    <row r="146" spans="1:3" ht="14.25" x14ac:dyDescent="0.2">
      <c r="A146" s="6">
        <v>44896</v>
      </c>
      <c r="B146" s="14">
        <v>263.43386499330916</v>
      </c>
      <c r="C146" s="3">
        <v>48.770435499381698</v>
      </c>
    </row>
    <row r="147" spans="1:3" ht="14.25" x14ac:dyDescent="0.2">
      <c r="A147" s="6">
        <v>44927</v>
      </c>
      <c r="B147" s="14">
        <v>247.2939018639407</v>
      </c>
      <c r="C147" s="4">
        <v>52.738043635312799</v>
      </c>
    </row>
    <row r="148" spans="1:3" ht="14.25" x14ac:dyDescent="0.2">
      <c r="A148" s="6">
        <v>44958</v>
      </c>
      <c r="B148" s="14">
        <v>243.39591094128514</v>
      </c>
      <c r="C148" s="3">
        <v>43.681747269890799</v>
      </c>
    </row>
    <row r="149" spans="1:3" ht="14.25" x14ac:dyDescent="0.2">
      <c r="A149" s="6">
        <v>44986</v>
      </c>
      <c r="B149" s="14">
        <v>310.65780954415766</v>
      </c>
      <c r="C149" s="4">
        <v>65.441381230854901</v>
      </c>
    </row>
    <row r="150" spans="1:3" ht="14.25" x14ac:dyDescent="0.2">
      <c r="A150" s="6">
        <v>45017</v>
      </c>
      <c r="B150" s="14">
        <v>231.73681144099706</v>
      </c>
      <c r="C150" s="4">
        <v>33.893309755378702</v>
      </c>
    </row>
    <row r="151" spans="1:3" ht="17.25" customHeight="1" x14ac:dyDescent="0.2">
      <c r="A151" s="6">
        <v>45047</v>
      </c>
      <c r="B151" s="14">
        <v>228.52632407711147</v>
      </c>
      <c r="C151" s="4">
        <v>59.6559378468368</v>
      </c>
    </row>
    <row r="152" spans="1:3" ht="14.25" x14ac:dyDescent="0.2">
      <c r="A152" s="6">
        <v>45078</v>
      </c>
      <c r="B152" s="14">
        <v>229.84699252307587</v>
      </c>
      <c r="C152" s="4">
        <v>52.330449344125</v>
      </c>
    </row>
    <row r="153" spans="1:3" ht="14.25" x14ac:dyDescent="0.2">
      <c r="A153" s="6">
        <v>45108</v>
      </c>
      <c r="B153" s="14">
        <v>226.42306902303633</v>
      </c>
      <c r="C153" s="4">
        <v>63.295541489879596</v>
      </c>
    </row>
    <row r="154" spans="1:3" ht="14.25" x14ac:dyDescent="0.2">
      <c r="A154" s="6">
        <v>45139</v>
      </c>
      <c r="B154" s="14">
        <v>210.98717962196622</v>
      </c>
      <c r="C154" s="4">
        <v>59.965928449744403</v>
      </c>
    </row>
    <row r="155" spans="1:3" ht="14.25" x14ac:dyDescent="0.2">
      <c r="A155" s="6">
        <v>45170</v>
      </c>
      <c r="B155" s="14">
        <v>243.9732182578816</v>
      </c>
      <c r="C155" s="4">
        <v>63.604240282685502</v>
      </c>
    </row>
    <row r="156" spans="1:3" ht="14.25" x14ac:dyDescent="0.2">
      <c r="A156" s="6">
        <v>45200</v>
      </c>
      <c r="B156" s="14">
        <v>226.02330887558571</v>
      </c>
      <c r="C156" s="4">
        <v>44.459413944088901</v>
      </c>
    </row>
    <row r="157" spans="1:3" ht="14.25" x14ac:dyDescent="0.2">
      <c r="A157" s="6">
        <v>45231</v>
      </c>
      <c r="B157" s="14">
        <v>246.61553951081294</v>
      </c>
      <c r="C157" s="4">
        <v>40.948275862068897</v>
      </c>
    </row>
    <row r="158" spans="1:3" ht="14.25" x14ac:dyDescent="0.2">
      <c r="A158" s="6">
        <v>45261</v>
      </c>
      <c r="B158" s="14">
        <v>255.82968391866035</v>
      </c>
      <c r="C158" s="4">
        <v>65.307307162034604</v>
      </c>
    </row>
    <row r="159" spans="1:3" ht="14.25" x14ac:dyDescent="0.2">
      <c r="A159" s="6">
        <v>45292</v>
      </c>
      <c r="B159" s="14">
        <v>229.7373961454056</v>
      </c>
      <c r="C159" s="3">
        <v>69.603903559127403</v>
      </c>
    </row>
    <row r="160" spans="1:3" ht="14.25" x14ac:dyDescent="0.2">
      <c r="A160" s="6">
        <v>45323</v>
      </c>
      <c r="B160" s="14">
        <v>197.37247617048359</v>
      </c>
      <c r="C160" s="3">
        <v>62.576312576312503</v>
      </c>
    </row>
    <row r="161" spans="1:3" ht="14.25" x14ac:dyDescent="0.2">
      <c r="A161" s="6">
        <v>45352</v>
      </c>
      <c r="B161" s="14">
        <v>177.03330713610828</v>
      </c>
      <c r="C161" s="3">
        <v>82.189872536045101</v>
      </c>
    </row>
    <row r="162" spans="1:3" ht="14.25" x14ac:dyDescent="0.2">
      <c r="A162" s="6">
        <v>45383</v>
      </c>
      <c r="B162" s="14">
        <v>185.66219226815639</v>
      </c>
      <c r="C162" s="3">
        <v>90.974212034383896</v>
      </c>
    </row>
    <row r="163" spans="1:3" ht="14.25" x14ac:dyDescent="0.2">
      <c r="A163" s="6">
        <v>45413</v>
      </c>
      <c r="B163" s="14">
        <v>203.12436584964669</v>
      </c>
      <c r="C163" s="3">
        <v>94.477249044807195</v>
      </c>
    </row>
    <row r="164" spans="1:3" ht="14.25" x14ac:dyDescent="0.2">
      <c r="A164" s="6">
        <v>45444</v>
      </c>
      <c r="B164" s="14">
        <v>214.77209018486781</v>
      </c>
      <c r="C164" s="3">
        <v>89.055715021711904</v>
      </c>
    </row>
    <row r="165" spans="1:3" ht="14.25" x14ac:dyDescent="0.2">
      <c r="A165" s="6">
        <v>45474</v>
      </c>
      <c r="B165" s="14">
        <v>235.16844988889599</v>
      </c>
      <c r="C165" s="3">
        <v>101.36624063463999</v>
      </c>
    </row>
    <row r="166" spans="1:3" ht="14.25" x14ac:dyDescent="0.2">
      <c r="A166" s="6">
        <v>45505</v>
      </c>
      <c r="B166" s="14">
        <v>226.6723114048886</v>
      </c>
      <c r="C166" s="3">
        <v>98.140495867768493</v>
      </c>
    </row>
    <row r="167" spans="1:3" ht="14.25" x14ac:dyDescent="0.2">
      <c r="A167" s="6">
        <v>45536</v>
      </c>
      <c r="B167" s="14">
        <v>224.95755594709919</v>
      </c>
      <c r="C167" s="3">
        <v>128.640601286406</v>
      </c>
    </row>
    <row r="168" spans="1:3" ht="14.25" x14ac:dyDescent="0.2">
      <c r="A168" s="6">
        <v>45566</v>
      </c>
      <c r="B168" s="14">
        <v>226.18123747704331</v>
      </c>
      <c r="C168" s="3">
        <v>147.92688997937501</v>
      </c>
    </row>
    <row r="169" spans="1:3" ht="14.25" x14ac:dyDescent="0.2">
      <c r="A169" s="6">
        <v>45597</v>
      </c>
      <c r="B169" s="14">
        <v>339.36224617761809</v>
      </c>
      <c r="C169" s="3">
        <v>345.91509811774102</v>
      </c>
    </row>
    <row r="170" spans="1:3" ht="17.25" customHeight="1" x14ac:dyDescent="0.25">
      <c r="A170" s="99" t="s">
        <v>169</v>
      </c>
      <c r="B170" s="100"/>
      <c r="C170" s="100"/>
    </row>
    <row r="171" spans="1:3" ht="15" customHeight="1" x14ac:dyDescent="0.25">
      <c r="A171" s="99" t="s">
        <v>170</v>
      </c>
      <c r="B171" s="100"/>
      <c r="C171" s="100"/>
    </row>
  </sheetData>
  <mergeCells count="3">
    <mergeCell ref="A1:C1"/>
    <mergeCell ref="A170:C170"/>
    <mergeCell ref="A171:C171"/>
  </mergeCells>
  <conditionalFormatting sqref="B3:B103">
    <cfRule type="containsErrors" dxfId="0" priority="1">
      <formula>ISERROR(B3)</formula>
    </cfRule>
  </conditionalFormatting>
  <hyperlinks>
    <hyperlink ref="A170:C170" r:id="rId1" display="Source: 1. GEPU Index " xr:uid="{9C85836E-1792-437F-8CED-441007E0FA61}"/>
    <hyperlink ref="A171:C171" r:id="rId2" location="data" display="Source: 2. TPU Index website " xr:uid="{AAA35B88-027B-4BEA-A878-006D6334324A}"/>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55ED0-E91C-402A-BACF-5E75DBF5307D}">
  <dimension ref="A1:D11"/>
  <sheetViews>
    <sheetView workbookViewId="0">
      <selection activeCell="A11" sqref="A11:XFD11"/>
    </sheetView>
  </sheetViews>
  <sheetFormatPr defaultRowHeight="15" x14ac:dyDescent="0.25"/>
  <cols>
    <col min="1" max="1" width="16.7109375" customWidth="1"/>
    <col min="2" max="2" width="22.5703125" customWidth="1"/>
    <col min="3" max="3" width="22.140625" customWidth="1"/>
    <col min="4" max="4" width="23.28515625" customWidth="1"/>
  </cols>
  <sheetData>
    <row r="1" spans="1:4" x14ac:dyDescent="0.25">
      <c r="A1" s="77" t="s">
        <v>155</v>
      </c>
      <c r="B1" s="77"/>
      <c r="C1" s="77"/>
      <c r="D1" s="77"/>
    </row>
    <row r="2" spans="1:4" x14ac:dyDescent="0.25">
      <c r="B2" s="86" t="s">
        <v>36</v>
      </c>
      <c r="C2" s="86"/>
      <c r="D2" s="86"/>
    </row>
    <row r="3" spans="1:4" x14ac:dyDescent="0.25">
      <c r="A3" s="5"/>
      <c r="B3" s="36" t="s">
        <v>47</v>
      </c>
      <c r="C3" s="36" t="s">
        <v>48</v>
      </c>
      <c r="D3" s="36" t="s">
        <v>49</v>
      </c>
    </row>
    <row r="4" spans="1:4" x14ac:dyDescent="0.25">
      <c r="A4" s="37" t="s">
        <v>28</v>
      </c>
      <c r="B4" s="38">
        <v>213.19100805729499</v>
      </c>
      <c r="C4" s="38">
        <v>128.26894710019999</v>
      </c>
      <c r="D4" s="38">
        <v>84.922060957095297</v>
      </c>
    </row>
    <row r="5" spans="1:4" x14ac:dyDescent="0.25">
      <c r="A5" s="37" t="s">
        <v>29</v>
      </c>
      <c r="B5" s="38">
        <v>206.08974057466199</v>
      </c>
      <c r="C5" s="38">
        <v>117.52445287667301</v>
      </c>
      <c r="D5" s="38">
        <v>88.565287697988609</v>
      </c>
    </row>
    <row r="6" spans="1:4" x14ac:dyDescent="0.25">
      <c r="A6" s="37" t="s">
        <v>30</v>
      </c>
      <c r="B6" s="38">
        <v>254.52671054000001</v>
      </c>
      <c r="C6" s="38">
        <v>147.01098317</v>
      </c>
      <c r="D6" s="38">
        <v>107.51572736</v>
      </c>
    </row>
    <row r="7" spans="1:4" x14ac:dyDescent="0.25">
      <c r="A7" s="37" t="s">
        <v>31</v>
      </c>
      <c r="B7" s="38">
        <v>325.328698277733</v>
      </c>
      <c r="C7" s="38">
        <v>182.04604042623799</v>
      </c>
      <c r="D7" s="38">
        <v>143.282657851495</v>
      </c>
    </row>
    <row r="8" spans="1:4" x14ac:dyDescent="0.25">
      <c r="A8" s="37" t="s">
        <v>32</v>
      </c>
      <c r="B8" s="38">
        <v>341.06415936693003</v>
      </c>
      <c r="C8" s="38">
        <v>178.29847732230999</v>
      </c>
      <c r="D8" s="38">
        <v>162.76568204461</v>
      </c>
    </row>
    <row r="9" spans="1:4" x14ac:dyDescent="0.25">
      <c r="A9" s="37" t="s">
        <v>136</v>
      </c>
      <c r="B9" s="39">
        <v>252</v>
      </c>
      <c r="C9" s="39">
        <v>132</v>
      </c>
      <c r="D9" s="39">
        <f>B9-C9</f>
        <v>120</v>
      </c>
    </row>
    <row r="10" spans="1:4" x14ac:dyDescent="0.25">
      <c r="A10" s="37" t="s">
        <v>137</v>
      </c>
      <c r="B10" s="39">
        <v>281</v>
      </c>
      <c r="C10" s="39">
        <v>150</v>
      </c>
      <c r="D10" s="39">
        <f>B10-C10</f>
        <v>131</v>
      </c>
    </row>
    <row r="11" spans="1:4" s="101" customFormat="1" ht="18" customHeight="1" x14ac:dyDescent="0.25">
      <c r="A11" s="99" t="s">
        <v>179</v>
      </c>
      <c r="B11" s="100"/>
      <c r="C11" s="100"/>
      <c r="D11" s="100"/>
    </row>
  </sheetData>
  <mergeCells count="3">
    <mergeCell ref="B2:D2"/>
    <mergeCell ref="A1:D1"/>
    <mergeCell ref="A11:D11"/>
  </mergeCells>
  <hyperlinks>
    <hyperlink ref="A11:XFD11" r:id="rId1" display="Source: India's International Trade in Services, RBI" xr:uid="{36CAAA0A-2CC7-441C-A56F-B26BC599DEC5}"/>
  </hyperlinks>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08372-7CEB-4F6F-8725-44C9FB80550A}">
  <dimension ref="A1:D22"/>
  <sheetViews>
    <sheetView topLeftCell="A2" workbookViewId="0">
      <selection activeCell="A22" sqref="A22:D22"/>
    </sheetView>
  </sheetViews>
  <sheetFormatPr defaultColWidth="9.140625" defaultRowHeight="14.25" x14ac:dyDescent="0.2"/>
  <cols>
    <col min="1" max="2" width="9.140625" style="1"/>
    <col min="3" max="3" width="14.140625" style="1" customWidth="1"/>
    <col min="4" max="4" width="28.85546875" style="1" customWidth="1"/>
    <col min="5" max="16384" width="9.140625" style="1"/>
  </cols>
  <sheetData>
    <row r="1" spans="1:4" x14ac:dyDescent="0.2">
      <c r="A1" s="77" t="s">
        <v>156</v>
      </c>
      <c r="B1" s="77"/>
      <c r="C1" s="77"/>
      <c r="D1" s="77"/>
    </row>
    <row r="2" spans="1:4" x14ac:dyDescent="0.2">
      <c r="A2" s="87" t="s">
        <v>0</v>
      </c>
      <c r="B2" s="87" t="s">
        <v>12</v>
      </c>
      <c r="C2" s="15" t="s">
        <v>36</v>
      </c>
      <c r="D2" s="15" t="s">
        <v>38</v>
      </c>
    </row>
    <row r="3" spans="1:4" x14ac:dyDescent="0.2">
      <c r="A3" s="88"/>
      <c r="B3" s="88"/>
      <c r="C3" s="11" t="s">
        <v>69</v>
      </c>
      <c r="D3" s="11" t="s">
        <v>109</v>
      </c>
    </row>
    <row r="4" spans="1:4" x14ac:dyDescent="0.2">
      <c r="A4" s="72" t="s">
        <v>29</v>
      </c>
      <c r="B4" s="10" t="s">
        <v>6</v>
      </c>
      <c r="C4" s="44">
        <v>19.0579485934472</v>
      </c>
      <c r="D4" s="14">
        <v>3.7258274891392653</v>
      </c>
    </row>
    <row r="5" spans="1:4" x14ac:dyDescent="0.2">
      <c r="A5" s="72"/>
      <c r="B5" s="10" t="s">
        <v>7</v>
      </c>
      <c r="C5" s="44">
        <v>15.25019335</v>
      </c>
      <c r="D5" s="14">
        <v>2.3967421090187782</v>
      </c>
    </row>
    <row r="6" spans="1:4" x14ac:dyDescent="0.2">
      <c r="A6" s="72"/>
      <c r="B6" s="10" t="s">
        <v>8</v>
      </c>
      <c r="C6" s="44">
        <v>-2.2345740770000004</v>
      </c>
      <c r="D6" s="14">
        <v>-0.30197396975732432</v>
      </c>
    </row>
    <row r="7" spans="1:4" x14ac:dyDescent="0.2">
      <c r="A7" s="72"/>
      <c r="B7" s="10" t="s">
        <v>9</v>
      </c>
      <c r="C7" s="44">
        <v>-8.1612407890000007</v>
      </c>
      <c r="D7" s="14">
        <v>-1.0330579467265539</v>
      </c>
    </row>
    <row r="8" spans="1:4" x14ac:dyDescent="0.2">
      <c r="A8" s="72" t="s">
        <v>30</v>
      </c>
      <c r="B8" s="10" t="s">
        <v>6</v>
      </c>
      <c r="C8" s="44">
        <v>6.5593166429999998</v>
      </c>
      <c r="D8" s="14">
        <v>0.93441314332998548</v>
      </c>
    </row>
    <row r="9" spans="1:4" x14ac:dyDescent="0.2">
      <c r="A9" s="72"/>
      <c r="B9" s="10" t="s">
        <v>7</v>
      </c>
      <c r="C9" s="44">
        <v>-9.7338852239999998</v>
      </c>
      <c r="D9" s="14">
        <v>-1.2816053162997767</v>
      </c>
    </row>
    <row r="10" spans="1:4" x14ac:dyDescent="0.2">
      <c r="A10" s="72"/>
      <c r="B10" s="10" t="s">
        <v>8</v>
      </c>
      <c r="C10" s="44">
        <v>-22.166612659999998</v>
      </c>
      <c r="D10" s="14">
        <v>-2.6496755893696844</v>
      </c>
    </row>
    <row r="11" spans="1:4" x14ac:dyDescent="0.2">
      <c r="A11" s="72"/>
      <c r="B11" s="10" t="s">
        <v>9</v>
      </c>
      <c r="C11" s="44">
        <v>-13.424383369999999</v>
      </c>
      <c r="D11" s="14">
        <v>-1.5480933447384033</v>
      </c>
    </row>
    <row r="12" spans="1:4" x14ac:dyDescent="0.2">
      <c r="A12" s="72" t="s">
        <v>31</v>
      </c>
      <c r="B12" s="10" t="s">
        <v>6</v>
      </c>
      <c r="C12" s="44">
        <v>-17.964327700136927</v>
      </c>
      <c r="D12" s="14">
        <v>-2.1334002106385626</v>
      </c>
    </row>
    <row r="13" spans="1:4" x14ac:dyDescent="0.2">
      <c r="A13" s="72"/>
      <c r="B13" s="10" t="s">
        <v>7</v>
      </c>
      <c r="C13" s="44">
        <v>-30.902378298095019</v>
      </c>
      <c r="D13" s="14">
        <v>-3.8119685243109926</v>
      </c>
    </row>
    <row r="14" spans="1:4" x14ac:dyDescent="0.2">
      <c r="A14" s="72"/>
      <c r="B14" s="10" t="s">
        <v>8</v>
      </c>
      <c r="C14" s="44">
        <v>-16.832101619973692</v>
      </c>
      <c r="D14" s="14">
        <v>-2.0175601741211779</v>
      </c>
    </row>
    <row r="15" spans="1:4" x14ac:dyDescent="0.2">
      <c r="A15" s="72"/>
      <c r="B15" s="10" t="s">
        <v>9</v>
      </c>
      <c r="C15" s="44">
        <v>-1.3559776189558324</v>
      </c>
      <c r="D15" s="14">
        <v>-0.15660211679870445</v>
      </c>
    </row>
    <row r="16" spans="1:4" x14ac:dyDescent="0.2">
      <c r="A16" s="72" t="s">
        <v>32</v>
      </c>
      <c r="B16" s="10" t="s">
        <v>6</v>
      </c>
      <c r="C16" s="44">
        <v>-8.9671639283249966</v>
      </c>
      <c r="D16" s="14">
        <v>-1.045584042127959</v>
      </c>
    </row>
    <row r="17" spans="1:4" x14ac:dyDescent="0.2">
      <c r="A17" s="72"/>
      <c r="B17" s="10" t="s">
        <v>7</v>
      </c>
      <c r="C17" s="44">
        <v>-11.286414747601723</v>
      </c>
      <c r="D17" s="14">
        <v>-1.3158307777717431</v>
      </c>
    </row>
    <row r="18" spans="1:4" x14ac:dyDescent="0.2">
      <c r="A18" s="72"/>
      <c r="B18" s="10" t="s">
        <v>8</v>
      </c>
      <c r="C18" s="44">
        <v>-10.431314214985555</v>
      </c>
      <c r="D18" s="14">
        <v>-1.1478017297071224</v>
      </c>
    </row>
    <row r="19" spans="1:4" x14ac:dyDescent="0.2">
      <c r="A19" s="72"/>
      <c r="B19" s="10" t="s">
        <v>9</v>
      </c>
      <c r="C19" s="44">
        <v>4.5693131881951992</v>
      </c>
      <c r="D19" s="14">
        <v>0.48463339451624843</v>
      </c>
    </row>
    <row r="20" spans="1:4" x14ac:dyDescent="0.2">
      <c r="A20" s="72" t="s">
        <v>67</v>
      </c>
      <c r="B20" s="9" t="s">
        <v>6</v>
      </c>
      <c r="C20" s="44">
        <v>-10.245727081939112</v>
      </c>
      <c r="D20" s="14">
        <v>-1.1055983715866928</v>
      </c>
    </row>
    <row r="21" spans="1:4" x14ac:dyDescent="0.2">
      <c r="A21" s="72"/>
      <c r="B21" s="9" t="s">
        <v>7</v>
      </c>
      <c r="C21" s="44">
        <v>-11.182308804108819</v>
      </c>
      <c r="D21" s="14">
        <v>-1.22</v>
      </c>
    </row>
    <row r="22" spans="1:4" ht="45" customHeight="1" x14ac:dyDescent="0.25">
      <c r="A22" s="99" t="s">
        <v>180</v>
      </c>
      <c r="B22" s="99"/>
      <c r="C22" s="99"/>
      <c r="D22" s="99"/>
    </row>
  </sheetData>
  <mergeCells count="9">
    <mergeCell ref="B2:B3"/>
    <mergeCell ref="A1:D1"/>
    <mergeCell ref="A22:D22"/>
    <mergeCell ref="A4:A7"/>
    <mergeCell ref="A8:A11"/>
    <mergeCell ref="A12:A15"/>
    <mergeCell ref="A16:A19"/>
    <mergeCell ref="A20:A21"/>
    <mergeCell ref="A2:A3"/>
  </mergeCells>
  <hyperlinks>
    <hyperlink ref="A22:D22" r:id="rId1" display="Source: Table No. 198, Standard representation of India's Balance of Payments as per BPM6-US Dollars, Handbook of Statistics on Indian Economy, RBI" xr:uid="{814F5414-8BA9-4778-961E-1D483A84B135}"/>
  </hyperlinks>
  <pageMargins left="0.7" right="0.7" top="0.75" bottom="0.75" header="0.3" footer="0.3"/>
  <pageSetup paperSize="9"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56AD2-32D6-4C3C-AA28-CCC296BD6AEB}">
  <dimension ref="A1:C22"/>
  <sheetViews>
    <sheetView topLeftCell="A3" zoomScaleNormal="100" workbookViewId="0">
      <selection activeCell="A22" sqref="A22:XFD22"/>
    </sheetView>
  </sheetViews>
  <sheetFormatPr defaultColWidth="9.140625" defaultRowHeight="14.25" x14ac:dyDescent="0.2"/>
  <cols>
    <col min="1" max="1" width="19" style="1" customWidth="1"/>
    <col min="2" max="2" width="11.5703125" style="1" customWidth="1"/>
    <col min="3" max="3" width="20" style="1" customWidth="1"/>
    <col min="4" max="16384" width="9.140625" style="1"/>
  </cols>
  <sheetData>
    <row r="1" spans="1:3" ht="27" customHeight="1" x14ac:dyDescent="0.2">
      <c r="A1" s="85" t="s">
        <v>157</v>
      </c>
      <c r="B1" s="85"/>
      <c r="C1" s="85"/>
    </row>
    <row r="2" spans="1:3" x14ac:dyDescent="0.2">
      <c r="B2" s="77" t="s">
        <v>148</v>
      </c>
      <c r="C2" s="77"/>
    </row>
    <row r="3" spans="1:3" x14ac:dyDescent="0.2">
      <c r="A3" s="41"/>
      <c r="B3" s="42" t="s">
        <v>139</v>
      </c>
      <c r="C3" s="42" t="s">
        <v>138</v>
      </c>
    </row>
    <row r="4" spans="1:3" x14ac:dyDescent="0.2">
      <c r="A4" s="5" t="s">
        <v>50</v>
      </c>
      <c r="B4" s="14">
        <v>-4.5733314800000002</v>
      </c>
      <c r="C4" s="14">
        <v>-3.43478518</v>
      </c>
    </row>
    <row r="5" spans="1:3" x14ac:dyDescent="0.2">
      <c r="A5" s="5" t="s">
        <v>51</v>
      </c>
      <c r="B5" s="14">
        <v>-3.4846156800000001</v>
      </c>
      <c r="C5" s="14">
        <v>-0.74749569999999999</v>
      </c>
    </row>
    <row r="6" spans="1:3" x14ac:dyDescent="0.2">
      <c r="A6" s="5" t="s">
        <v>52</v>
      </c>
      <c r="B6" s="14">
        <v>-3.3726944699999999</v>
      </c>
      <c r="C6" s="14">
        <v>-2.61137934</v>
      </c>
    </row>
    <row r="7" spans="1:3" x14ac:dyDescent="0.2">
      <c r="A7" s="5" t="s">
        <v>53</v>
      </c>
      <c r="B7" s="14">
        <v>-2.95223718</v>
      </c>
      <c r="C7" s="14">
        <v>-2.1585159699999998</v>
      </c>
    </row>
    <row r="8" spans="1:3" x14ac:dyDescent="0.2">
      <c r="A8" s="5" t="s">
        <v>54</v>
      </c>
      <c r="B8" s="14">
        <v>-2.37898524</v>
      </c>
      <c r="C8" s="14">
        <v>-1.6518692699999999</v>
      </c>
    </row>
    <row r="9" spans="1:3" x14ac:dyDescent="0.2">
      <c r="A9" s="5" t="s">
        <v>24</v>
      </c>
      <c r="B9" s="14">
        <v>-1.2</v>
      </c>
      <c r="C9" s="14">
        <v>-1.3132681900000001</v>
      </c>
    </row>
    <row r="10" spans="1:3" x14ac:dyDescent="0.2">
      <c r="A10" s="5" t="s">
        <v>55</v>
      </c>
      <c r="B10" s="14">
        <v>-0.94072365000000002</v>
      </c>
      <c r="C10" s="14">
        <v>-1.4693203500000001</v>
      </c>
    </row>
    <row r="11" spans="1:3" x14ac:dyDescent="0.2">
      <c r="A11" s="5" t="s">
        <v>56</v>
      </c>
      <c r="B11" s="14">
        <v>-0.68857619999999997</v>
      </c>
      <c r="C11" s="14">
        <v>-1.2183617600000001</v>
      </c>
    </row>
    <row r="12" spans="1:3" x14ac:dyDescent="0.2">
      <c r="A12" s="5" t="s">
        <v>57</v>
      </c>
      <c r="B12" s="14">
        <v>-0.60242472000000002</v>
      </c>
      <c r="C12" s="14">
        <v>-0.33199281000000003</v>
      </c>
    </row>
    <row r="13" spans="1:3" x14ac:dyDescent="0.2">
      <c r="A13" s="5" t="s">
        <v>58</v>
      </c>
      <c r="B13" s="14">
        <v>0.16165003999999999</v>
      </c>
      <c r="C13" s="14">
        <v>0.25901412000000001</v>
      </c>
    </row>
    <row r="14" spans="1:3" x14ac:dyDescent="0.2">
      <c r="A14" s="5" t="s">
        <v>59</v>
      </c>
      <c r="B14" s="14">
        <v>0.79291374000000003</v>
      </c>
      <c r="C14" s="14">
        <v>-3.7626581799999999</v>
      </c>
    </row>
    <row r="15" spans="1:3" x14ac:dyDescent="0.2">
      <c r="A15" s="5" t="s">
        <v>60</v>
      </c>
      <c r="B15" s="14">
        <v>1.3530053799999999</v>
      </c>
      <c r="C15" s="14">
        <v>1.1681249300000001</v>
      </c>
    </row>
    <row r="16" spans="1:3" x14ac:dyDescent="0.2">
      <c r="A16" s="5" t="s">
        <v>61</v>
      </c>
      <c r="B16" s="14">
        <v>1.63722116</v>
      </c>
      <c r="C16" s="14">
        <v>3.2376344800000001</v>
      </c>
    </row>
    <row r="17" spans="1:3" x14ac:dyDescent="0.2">
      <c r="A17" s="5" t="s">
        <v>62</v>
      </c>
      <c r="B17" s="14">
        <v>2.5941872799999999</v>
      </c>
      <c r="C17" s="14">
        <v>-0.60296877999999998</v>
      </c>
    </row>
    <row r="18" spans="1:3" x14ac:dyDescent="0.2">
      <c r="A18" s="5" t="s">
        <v>63</v>
      </c>
      <c r="B18" s="14">
        <v>3.1747066099999999</v>
      </c>
      <c r="C18" s="14">
        <v>1.3760399000000001</v>
      </c>
    </row>
    <row r="19" spans="1:3" x14ac:dyDescent="0.2">
      <c r="A19" s="5" t="s">
        <v>64</v>
      </c>
      <c r="B19" s="14">
        <v>4.9941724299999999</v>
      </c>
      <c r="C19" s="14">
        <v>5.56865787</v>
      </c>
    </row>
    <row r="20" spans="1:3" x14ac:dyDescent="0.2">
      <c r="A20" s="5" t="s">
        <v>65</v>
      </c>
      <c r="B20" s="14">
        <v>5.5766308100000002</v>
      </c>
      <c r="C20" s="14">
        <v>3.3510390800000001</v>
      </c>
    </row>
    <row r="21" spans="1:3" x14ac:dyDescent="0.2">
      <c r="A21" s="5" t="s">
        <v>66</v>
      </c>
      <c r="B21" s="14">
        <v>6.01089948</v>
      </c>
      <c r="C21" s="14">
        <v>5.7105084399999999</v>
      </c>
    </row>
    <row r="22" spans="1:3" s="101" customFormat="1" ht="17.25" customHeight="1" x14ac:dyDescent="0.25">
      <c r="A22" s="99" t="s">
        <v>181</v>
      </c>
      <c r="B22" s="100"/>
      <c r="C22" s="100"/>
    </row>
  </sheetData>
  <mergeCells count="3">
    <mergeCell ref="B2:C2"/>
    <mergeCell ref="A1:C1"/>
    <mergeCell ref="A22:C22"/>
  </mergeCells>
  <hyperlinks>
    <hyperlink ref="A22:XFD22" r:id="rId1" display="Source: CEIC Data " xr:uid="{0FDA7F0B-11CF-41C4-9833-1E3B086BA8CA}"/>
  </hyperlinks>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C727D-F265-4A0F-BC8D-8DF2EECE9A02}">
  <dimension ref="A1:C22"/>
  <sheetViews>
    <sheetView workbookViewId="0">
      <selection activeCell="A22" sqref="A22:C22"/>
    </sheetView>
  </sheetViews>
  <sheetFormatPr defaultColWidth="9.140625" defaultRowHeight="14.25" x14ac:dyDescent="0.2"/>
  <cols>
    <col min="1" max="1" width="15.42578125" style="1" customWidth="1"/>
    <col min="2" max="2" width="21.42578125" style="34" customWidth="1"/>
    <col min="3" max="3" width="22.7109375" style="1" customWidth="1"/>
    <col min="4" max="16384" width="9.140625" style="1"/>
  </cols>
  <sheetData>
    <row r="1" spans="1:3" s="66" customFormat="1" ht="23.1" customHeight="1" x14ac:dyDescent="0.25">
      <c r="A1" s="65" t="s">
        <v>158</v>
      </c>
      <c r="B1" s="63"/>
      <c r="C1" s="65"/>
    </row>
    <row r="2" spans="1:3" x14ac:dyDescent="0.2">
      <c r="A2" s="87" t="s">
        <v>0</v>
      </c>
      <c r="B2" s="87" t="s">
        <v>12</v>
      </c>
      <c r="C2" s="15" t="s">
        <v>36</v>
      </c>
    </row>
    <row r="3" spans="1:3" x14ac:dyDescent="0.2">
      <c r="A3" s="88"/>
      <c r="B3" s="88"/>
      <c r="C3" s="15" t="s">
        <v>68</v>
      </c>
    </row>
    <row r="4" spans="1:3" x14ac:dyDescent="0.2">
      <c r="A4" s="72" t="s">
        <v>29</v>
      </c>
      <c r="B4" s="10" t="s">
        <v>6</v>
      </c>
      <c r="C4" s="3">
        <v>1.3754999999999999</v>
      </c>
    </row>
    <row r="5" spans="1:3" x14ac:dyDescent="0.2">
      <c r="A5" s="72"/>
      <c r="B5" s="10" t="s">
        <v>7</v>
      </c>
      <c r="C5" s="3">
        <v>15.943</v>
      </c>
    </row>
    <row r="6" spans="1:3" x14ac:dyDescent="0.2">
      <c r="A6" s="72"/>
      <c r="B6" s="10" t="s">
        <v>8</v>
      </c>
      <c r="C6" s="3">
        <v>34.141199999999998</v>
      </c>
    </row>
    <row r="7" spans="1:3" x14ac:dyDescent="0.2">
      <c r="A7" s="72"/>
      <c r="B7" s="10" t="s">
        <v>9</v>
      </c>
      <c r="C7" s="3">
        <v>12.260999999999999</v>
      </c>
    </row>
    <row r="8" spans="1:3" x14ac:dyDescent="0.2">
      <c r="A8" s="72" t="s">
        <v>30</v>
      </c>
      <c r="B8" s="10" t="s">
        <v>6</v>
      </c>
      <c r="C8" s="3">
        <v>25.3919</v>
      </c>
    </row>
    <row r="9" spans="1:3" x14ac:dyDescent="0.2">
      <c r="A9" s="72"/>
      <c r="B9" s="10" t="s">
        <v>7</v>
      </c>
      <c r="C9" s="3">
        <v>39.622099999999996</v>
      </c>
    </row>
    <row r="10" spans="1:3" x14ac:dyDescent="0.2">
      <c r="A10" s="72"/>
      <c r="B10" s="10" t="s">
        <v>8</v>
      </c>
      <c r="C10" s="3">
        <v>22.499700000000001</v>
      </c>
    </row>
    <row r="11" spans="1:3" x14ac:dyDescent="0.2">
      <c r="A11" s="72"/>
      <c r="B11" s="10" t="s">
        <v>9</v>
      </c>
      <c r="C11" s="3">
        <v>-1.7064999999999999</v>
      </c>
    </row>
    <row r="12" spans="1:3" x14ac:dyDescent="0.2">
      <c r="A12" s="72" t="s">
        <v>31</v>
      </c>
      <c r="B12" s="10" t="s">
        <v>6</v>
      </c>
      <c r="C12" s="3">
        <v>22.055</v>
      </c>
    </row>
    <row r="13" spans="1:3" x14ac:dyDescent="0.2">
      <c r="A13" s="72"/>
      <c r="B13" s="10" t="s">
        <v>7</v>
      </c>
      <c r="C13" s="3">
        <v>1.4610000000000001</v>
      </c>
    </row>
    <row r="14" spans="1:3" x14ac:dyDescent="0.2">
      <c r="A14" s="72"/>
      <c r="B14" s="10" t="s">
        <v>8</v>
      </c>
      <c r="C14" s="3">
        <v>28.887</v>
      </c>
    </row>
    <row r="15" spans="1:3" x14ac:dyDescent="0.2">
      <c r="A15" s="72"/>
      <c r="B15" s="10" t="s">
        <v>9</v>
      </c>
      <c r="C15" s="3">
        <v>89.509100000000004</v>
      </c>
    </row>
    <row r="16" spans="1:3" x14ac:dyDescent="0.2">
      <c r="A16" s="72" t="s">
        <v>32</v>
      </c>
      <c r="B16" s="10" t="s">
        <v>6</v>
      </c>
      <c r="C16" s="3">
        <v>33.816330742411552</v>
      </c>
    </row>
    <row r="17" spans="1:3" x14ac:dyDescent="0.2">
      <c r="A17" s="72"/>
      <c r="B17" s="10" t="s">
        <v>7</v>
      </c>
      <c r="C17" s="3">
        <v>12.841498302778986</v>
      </c>
    </row>
    <row r="18" spans="1:3" x14ac:dyDescent="0.2">
      <c r="A18" s="72"/>
      <c r="B18" s="10" t="s">
        <v>8</v>
      </c>
      <c r="C18" s="3">
        <v>17.291419935299725</v>
      </c>
    </row>
    <row r="19" spans="1:3" x14ac:dyDescent="0.2">
      <c r="A19" s="72"/>
      <c r="B19" s="10" t="s">
        <v>9</v>
      </c>
      <c r="C19" s="3">
        <v>25.559868281369475</v>
      </c>
    </row>
    <row r="20" spans="1:3" x14ac:dyDescent="0.2">
      <c r="A20" s="72" t="s">
        <v>67</v>
      </c>
      <c r="B20" s="10" t="s">
        <v>6</v>
      </c>
      <c r="C20" s="3">
        <v>14.675441625892301</v>
      </c>
    </row>
    <row r="21" spans="1:3" x14ac:dyDescent="0.2">
      <c r="A21" s="72"/>
      <c r="B21" s="10" t="s">
        <v>7</v>
      </c>
      <c r="C21" s="3">
        <v>30.517624060117871</v>
      </c>
    </row>
    <row r="22" spans="1:3" ht="44.25" customHeight="1" x14ac:dyDescent="0.25">
      <c r="A22" s="99" t="s">
        <v>180</v>
      </c>
      <c r="B22" s="99"/>
      <c r="C22" s="99"/>
    </row>
  </sheetData>
  <mergeCells count="8">
    <mergeCell ref="A16:A19"/>
    <mergeCell ref="A20:A21"/>
    <mergeCell ref="A22:C22"/>
    <mergeCell ref="B2:B3"/>
    <mergeCell ref="A2:A3"/>
    <mergeCell ref="A4:A7"/>
    <mergeCell ref="A8:A11"/>
    <mergeCell ref="A12:A15"/>
  </mergeCells>
  <hyperlinks>
    <hyperlink ref="A22:C22" r:id="rId1" display="Source: Table No. 198, Standard representation of India's Balance of Payments as per BPM6-US Dollars, Handbook of Statistics on Indian Economy, RBI" xr:uid="{5C6602E8-F4F5-4CED-9CA0-BD0C9E1F8D05}"/>
  </hyperlinks>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C1632-8FBA-4BED-8824-8FE56735FCB4}">
  <dimension ref="A1:C18"/>
  <sheetViews>
    <sheetView workbookViewId="0">
      <selection activeCell="A11" sqref="A11:C11"/>
    </sheetView>
  </sheetViews>
  <sheetFormatPr defaultColWidth="9.140625" defaultRowHeight="14.25" x14ac:dyDescent="0.2"/>
  <cols>
    <col min="1" max="1" width="17.85546875" style="1" customWidth="1"/>
    <col min="2" max="2" width="17.42578125" style="1" customWidth="1"/>
    <col min="3" max="3" width="16.85546875" style="1" customWidth="1"/>
    <col min="4" max="16384" width="9.140625" style="1"/>
  </cols>
  <sheetData>
    <row r="1" spans="1:3" x14ac:dyDescent="0.2">
      <c r="A1" s="77" t="s">
        <v>159</v>
      </c>
      <c r="B1" s="77"/>
      <c r="C1" s="77"/>
    </row>
    <row r="2" spans="1:3" x14ac:dyDescent="0.2">
      <c r="A2" s="62" t="s">
        <v>0</v>
      </c>
      <c r="B2" s="86" t="s">
        <v>36</v>
      </c>
      <c r="C2" s="86"/>
    </row>
    <row r="3" spans="1:3" ht="28.5" x14ac:dyDescent="0.2">
      <c r="A3" s="62"/>
      <c r="B3" s="45" t="s">
        <v>70</v>
      </c>
      <c r="C3" s="46" t="s">
        <v>71</v>
      </c>
    </row>
    <row r="4" spans="1:3" x14ac:dyDescent="0.2">
      <c r="A4" s="47" t="s">
        <v>28</v>
      </c>
      <c r="B4" s="48">
        <v>74.390497416994904</v>
      </c>
      <c r="C4" s="48">
        <v>18.384326531363499</v>
      </c>
    </row>
    <row r="5" spans="1:3" x14ac:dyDescent="0.2">
      <c r="A5" s="47" t="s">
        <v>29</v>
      </c>
      <c r="B5" s="48">
        <v>81.973002611170301</v>
      </c>
      <c r="C5" s="48">
        <v>27.045841147694997</v>
      </c>
    </row>
    <row r="6" spans="1:3" x14ac:dyDescent="0.2">
      <c r="A6" s="47" t="s">
        <v>30</v>
      </c>
      <c r="B6" s="48">
        <v>84.835372092783103</v>
      </c>
      <c r="C6" s="48">
        <v>28.6048621984596</v>
      </c>
    </row>
    <row r="7" spans="1:3" x14ac:dyDescent="0.2">
      <c r="A7" s="47" t="s">
        <v>31</v>
      </c>
      <c r="B7" s="48">
        <v>71.355012372507801</v>
      </c>
      <c r="C7" s="48">
        <v>29.3490495428636</v>
      </c>
    </row>
    <row r="8" spans="1:3" x14ac:dyDescent="0.2">
      <c r="A8" s="47" t="s">
        <v>32</v>
      </c>
      <c r="B8" s="48">
        <v>70.940509500000005</v>
      </c>
      <c r="C8" s="48">
        <v>44.471797520000003</v>
      </c>
    </row>
    <row r="9" spans="1:3" x14ac:dyDescent="0.2">
      <c r="A9" s="47" t="s">
        <v>146</v>
      </c>
      <c r="B9" s="48">
        <v>47.193273108793001</v>
      </c>
      <c r="C9" s="48">
        <v>29.745233877126001</v>
      </c>
    </row>
    <row r="10" spans="1:3" x14ac:dyDescent="0.2">
      <c r="A10" s="47" t="s">
        <v>147</v>
      </c>
      <c r="B10" s="48">
        <v>55.645337330827999</v>
      </c>
      <c r="C10" s="48">
        <v>39.619497055000004</v>
      </c>
    </row>
    <row r="11" spans="1:3" ht="28.5" customHeight="1" x14ac:dyDescent="0.25">
      <c r="A11" s="99" t="s">
        <v>191</v>
      </c>
      <c r="B11" s="100"/>
      <c r="C11" s="100"/>
    </row>
    <row r="12" spans="1:3" x14ac:dyDescent="0.2">
      <c r="B12" s="43"/>
      <c r="C12" s="43"/>
    </row>
    <row r="13" spans="1:3" x14ac:dyDescent="0.2">
      <c r="B13" s="43"/>
      <c r="C13" s="43"/>
    </row>
    <row r="14" spans="1:3" x14ac:dyDescent="0.2">
      <c r="B14" s="43"/>
      <c r="C14" s="43"/>
    </row>
    <row r="15" spans="1:3" x14ac:dyDescent="0.2">
      <c r="B15" s="43"/>
      <c r="C15" s="43"/>
    </row>
    <row r="16" spans="1:3" x14ac:dyDescent="0.2">
      <c r="B16" s="43"/>
      <c r="C16" s="43"/>
    </row>
    <row r="17" spans="2:3" x14ac:dyDescent="0.2">
      <c r="B17" s="43"/>
      <c r="C17" s="43"/>
    </row>
    <row r="18" spans="2:3" x14ac:dyDescent="0.2">
      <c r="B18" s="43"/>
      <c r="C18" s="43"/>
    </row>
  </sheetData>
  <mergeCells count="3">
    <mergeCell ref="B2:C2"/>
    <mergeCell ref="A1:C1"/>
    <mergeCell ref="A11:C11"/>
  </mergeCells>
  <hyperlinks>
    <hyperlink ref="A11:C11" r:id="rId1" display="Source: External Sector Statistics, Monthly Foreign Investment Inflows, RBI" xr:uid="{FB4F0AB7-D80D-4F96-B912-C0C1BF0F940E}"/>
  </hyperlinks>
  <pageMargins left="0.7" right="0.7" top="0.75" bottom="0.75" header="0.3" footer="0.3"/>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99F2E-8FC5-4934-AD80-5F03E711044D}">
  <dimension ref="A1:B13"/>
  <sheetViews>
    <sheetView workbookViewId="0">
      <selection activeCell="A13" sqref="A13:XFD13"/>
    </sheetView>
  </sheetViews>
  <sheetFormatPr defaultColWidth="9.140625" defaultRowHeight="14.25" x14ac:dyDescent="0.2"/>
  <cols>
    <col min="1" max="1" width="48.140625" style="1" customWidth="1"/>
    <col min="2" max="2" width="11" style="1" customWidth="1"/>
    <col min="3" max="16384" width="9.140625" style="1"/>
  </cols>
  <sheetData>
    <row r="1" spans="1:2" ht="28.5" customHeight="1" x14ac:dyDescent="0.2">
      <c r="A1" s="85" t="s">
        <v>160</v>
      </c>
      <c r="B1" s="85"/>
    </row>
    <row r="2" spans="1:2" x14ac:dyDescent="0.2">
      <c r="A2" s="33" t="s">
        <v>82</v>
      </c>
      <c r="B2" s="40" t="s">
        <v>38</v>
      </c>
    </row>
    <row r="3" spans="1:2" x14ac:dyDescent="0.2">
      <c r="A3" s="5" t="s">
        <v>81</v>
      </c>
      <c r="B3" s="3">
        <v>19.107226177648428</v>
      </c>
    </row>
    <row r="4" spans="1:2" x14ac:dyDescent="0.2">
      <c r="A4" s="5" t="s">
        <v>72</v>
      </c>
      <c r="B4" s="3">
        <v>14.074379915610113</v>
      </c>
    </row>
    <row r="5" spans="1:2" x14ac:dyDescent="0.2">
      <c r="A5" s="5" t="s">
        <v>74</v>
      </c>
      <c r="B5" s="3">
        <v>9.1382094171592758</v>
      </c>
    </row>
    <row r="6" spans="1:2" x14ac:dyDescent="0.2">
      <c r="A6" s="5" t="s">
        <v>75</v>
      </c>
      <c r="B6" s="3">
        <v>7.0358472388663413</v>
      </c>
    </row>
    <row r="7" spans="1:2" x14ac:dyDescent="0.2">
      <c r="A7" s="5" t="s">
        <v>80</v>
      </c>
      <c r="B7" s="3">
        <v>6.0627116880326808</v>
      </c>
    </row>
    <row r="8" spans="1:2" x14ac:dyDescent="0.2">
      <c r="A8" s="5" t="s">
        <v>73</v>
      </c>
      <c r="B8" s="3">
        <v>4.445742406085202</v>
      </c>
    </row>
    <row r="9" spans="1:2" x14ac:dyDescent="0.2">
      <c r="A9" s="5" t="s">
        <v>76</v>
      </c>
      <c r="B9" s="3">
        <v>4.2732030224603301</v>
      </c>
    </row>
    <row r="10" spans="1:2" x14ac:dyDescent="0.2">
      <c r="A10" s="5" t="s">
        <v>79</v>
      </c>
      <c r="B10" s="3">
        <v>3.2473657532821081</v>
      </c>
    </row>
    <row r="11" spans="1:2" x14ac:dyDescent="0.2">
      <c r="A11" s="5" t="s">
        <v>78</v>
      </c>
      <c r="B11" s="3">
        <v>3.1674739764285689</v>
      </c>
    </row>
    <row r="12" spans="1:2" x14ac:dyDescent="0.2">
      <c r="A12" s="5" t="s">
        <v>77</v>
      </c>
      <c r="B12" s="3">
        <v>3.1265210487977626</v>
      </c>
    </row>
    <row r="13" spans="1:2" s="101" customFormat="1" ht="17.25" customHeight="1" x14ac:dyDescent="0.25">
      <c r="A13" s="99" t="s">
        <v>182</v>
      </c>
      <c r="B13" s="100"/>
    </row>
  </sheetData>
  <sortState xmlns:xlrd2="http://schemas.microsoft.com/office/spreadsheetml/2017/richdata2" ref="A3:B12">
    <sortCondition descending="1" ref="B3:B12"/>
  </sortState>
  <mergeCells count="2">
    <mergeCell ref="A1:B1"/>
    <mergeCell ref="A13:B13"/>
  </mergeCells>
  <hyperlinks>
    <hyperlink ref="A13:XFD13" r:id="rId1" display="Source: FDI Statistics, DPIIT" xr:uid="{E325AA7E-2438-4242-9CDA-0843A4849F7A}"/>
  </hyperlinks>
  <pageMargins left="0.7" right="0.7" top="0.75" bottom="0.75" header="0.3" footer="0.3"/>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783CB-9BD2-4D7F-AADA-E25377CD8815}">
  <dimension ref="A1:B24"/>
  <sheetViews>
    <sheetView topLeftCell="A3" workbookViewId="0">
      <selection activeCell="A24" sqref="A24:B24"/>
    </sheetView>
  </sheetViews>
  <sheetFormatPr defaultColWidth="13.42578125" defaultRowHeight="14.25" x14ac:dyDescent="0.2"/>
  <cols>
    <col min="1" max="1" width="24.5703125" style="1" customWidth="1"/>
    <col min="2" max="2" width="24.7109375" style="1" customWidth="1"/>
    <col min="3" max="16384" width="13.42578125" style="1"/>
  </cols>
  <sheetData>
    <row r="1" spans="1:2" ht="30" customHeight="1" x14ac:dyDescent="0.2">
      <c r="A1" s="85" t="s">
        <v>161</v>
      </c>
      <c r="B1" s="85"/>
    </row>
    <row r="2" spans="1:2" x14ac:dyDescent="0.2">
      <c r="B2" s="40" t="s">
        <v>36</v>
      </c>
    </row>
    <row r="3" spans="1:2" x14ac:dyDescent="0.2">
      <c r="A3" s="6">
        <v>45017</v>
      </c>
      <c r="B3" s="44">
        <v>1.655</v>
      </c>
    </row>
    <row r="4" spans="1:2" x14ac:dyDescent="0.2">
      <c r="A4" s="6">
        <v>45047</v>
      </c>
      <c r="B4" s="44">
        <v>5.8780000000000001</v>
      </c>
    </row>
    <row r="5" spans="1:2" x14ac:dyDescent="0.2">
      <c r="A5" s="6">
        <v>45078</v>
      </c>
      <c r="B5" s="44">
        <v>6.8470000000000004</v>
      </c>
    </row>
    <row r="6" spans="1:2" x14ac:dyDescent="0.2">
      <c r="A6" s="6">
        <v>45108</v>
      </c>
      <c r="B6" s="44">
        <v>5.8440000000000003</v>
      </c>
    </row>
    <row r="7" spans="1:2" x14ac:dyDescent="0.2">
      <c r="A7" s="6">
        <v>45139</v>
      </c>
      <c r="B7" s="44">
        <v>2.214</v>
      </c>
    </row>
    <row r="8" spans="1:2" x14ac:dyDescent="0.2">
      <c r="A8" s="6">
        <v>45170</v>
      </c>
      <c r="B8" s="44">
        <v>-1.66</v>
      </c>
    </row>
    <row r="9" spans="1:2" x14ac:dyDescent="0.2">
      <c r="A9" s="6">
        <v>45200</v>
      </c>
      <c r="B9" s="44">
        <v>-2.1480000000000001</v>
      </c>
    </row>
    <row r="10" spans="1:2" x14ac:dyDescent="0.2">
      <c r="A10" s="6">
        <v>45231</v>
      </c>
      <c r="B10" s="44">
        <v>2.9460000000000002</v>
      </c>
    </row>
    <row r="11" spans="1:2" x14ac:dyDescent="0.2">
      <c r="A11" s="6">
        <v>45261</v>
      </c>
      <c r="B11" s="44">
        <v>10.148999999999999</v>
      </c>
    </row>
    <row r="12" spans="1:2" x14ac:dyDescent="0.2">
      <c r="A12" s="6">
        <v>45292</v>
      </c>
      <c r="B12" s="44">
        <v>-0.79100000000000004</v>
      </c>
    </row>
    <row r="13" spans="1:2" x14ac:dyDescent="0.2">
      <c r="A13" s="6">
        <v>45323</v>
      </c>
      <c r="B13" s="44">
        <v>3.8340000000000001</v>
      </c>
    </row>
    <row r="14" spans="1:2" x14ac:dyDescent="0.2">
      <c r="A14" s="6">
        <v>45352</v>
      </c>
      <c r="B14" s="44">
        <v>6.2759999999999998</v>
      </c>
    </row>
    <row r="15" spans="1:2" x14ac:dyDescent="0.2">
      <c r="A15" s="6">
        <v>45383</v>
      </c>
      <c r="B15" s="44">
        <v>-1.9450000000000001</v>
      </c>
    </row>
    <row r="16" spans="1:2" x14ac:dyDescent="0.2">
      <c r="A16" s="6">
        <v>45413</v>
      </c>
      <c r="B16" s="44">
        <v>-1.5409999999999999</v>
      </c>
    </row>
    <row r="17" spans="1:2" x14ac:dyDescent="0.2">
      <c r="A17" s="6">
        <v>45444</v>
      </c>
      <c r="B17" s="44">
        <v>5.0069999999999997</v>
      </c>
    </row>
    <row r="18" spans="1:2" x14ac:dyDescent="0.2">
      <c r="A18" s="6">
        <v>45474</v>
      </c>
      <c r="B18" s="44">
        <v>5.84</v>
      </c>
    </row>
    <row r="19" spans="1:2" x14ac:dyDescent="0.2">
      <c r="A19" s="6">
        <v>45505</v>
      </c>
      <c r="B19" s="44">
        <v>3.0390000000000001</v>
      </c>
    </row>
    <row r="20" spans="1:2" x14ac:dyDescent="0.2">
      <c r="A20" s="6">
        <v>45536</v>
      </c>
      <c r="B20" s="44">
        <v>11.162000000000001</v>
      </c>
    </row>
    <row r="21" spans="1:2" x14ac:dyDescent="0.2">
      <c r="A21" s="6">
        <v>45566</v>
      </c>
      <c r="B21" s="44">
        <v>-11.473000000000001</v>
      </c>
    </row>
    <row r="22" spans="1:2" x14ac:dyDescent="0.2">
      <c r="A22" s="6">
        <v>45597</v>
      </c>
      <c r="B22" s="44">
        <v>-2.5409999999999999</v>
      </c>
    </row>
    <row r="23" spans="1:2" x14ac:dyDescent="0.2">
      <c r="A23" s="6">
        <v>45627</v>
      </c>
      <c r="B23" s="44">
        <v>3.1</v>
      </c>
    </row>
    <row r="24" spans="1:2" ht="15" x14ac:dyDescent="0.25">
      <c r="A24" s="99" t="s">
        <v>183</v>
      </c>
      <c r="B24" s="100"/>
    </row>
  </sheetData>
  <mergeCells count="2">
    <mergeCell ref="A1:B1"/>
    <mergeCell ref="A24:B24"/>
  </mergeCells>
  <hyperlinks>
    <hyperlink ref="A24:B24" r:id="rId1" display="Source: FPI Net Investment Details, NSDL" xr:uid="{5497B67D-D5D8-41F9-B4C1-0BC475C8DD3D}"/>
  </hyperlinks>
  <pageMargins left="0.7" right="0.7" top="0.75" bottom="0.75" header="0.3" footer="0.3"/>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8AFCC-7ABE-49B3-85FB-FFAEB2F9CBBC}">
  <dimension ref="A1:C24"/>
  <sheetViews>
    <sheetView workbookViewId="0">
      <selection activeCell="A24" sqref="A24:C24"/>
    </sheetView>
  </sheetViews>
  <sheetFormatPr defaultColWidth="9.140625" defaultRowHeight="14.25" x14ac:dyDescent="0.2"/>
  <cols>
    <col min="1" max="1" width="9.140625" style="1"/>
    <col min="2" max="2" width="22.7109375" style="1" customWidth="1"/>
    <col min="3" max="3" width="25.140625" style="1" customWidth="1"/>
    <col min="4" max="16384" width="9.140625" style="1"/>
  </cols>
  <sheetData>
    <row r="1" spans="1:3" x14ac:dyDescent="0.2">
      <c r="A1" s="77" t="s">
        <v>162</v>
      </c>
      <c r="B1" s="77"/>
      <c r="C1" s="77"/>
    </row>
    <row r="2" spans="1:3" x14ac:dyDescent="0.2">
      <c r="A2" s="89" t="s">
        <v>86</v>
      </c>
      <c r="B2" s="40" t="s">
        <v>85</v>
      </c>
      <c r="C2" s="40" t="s">
        <v>38</v>
      </c>
    </row>
    <row r="3" spans="1:3" ht="27.75" customHeight="1" x14ac:dyDescent="0.2">
      <c r="A3" s="90"/>
      <c r="B3" s="18" t="s">
        <v>83</v>
      </c>
      <c r="C3" s="7" t="s">
        <v>84</v>
      </c>
    </row>
    <row r="4" spans="1:3" x14ac:dyDescent="0.2">
      <c r="A4" s="6">
        <v>45017</v>
      </c>
      <c r="B4" s="10">
        <v>2041</v>
      </c>
      <c r="C4" s="3">
        <v>3.734884210526316</v>
      </c>
    </row>
    <row r="5" spans="1:3" x14ac:dyDescent="0.2">
      <c r="A5" s="6">
        <v>45047</v>
      </c>
      <c r="B5" s="10">
        <v>4790</v>
      </c>
      <c r="C5" s="3">
        <v>3.4387173913043481</v>
      </c>
    </row>
    <row r="6" spans="1:3" x14ac:dyDescent="0.2">
      <c r="A6" s="6">
        <v>45078</v>
      </c>
      <c r="B6" s="10">
        <v>8936</v>
      </c>
      <c r="C6" s="3">
        <v>3.2950227272727273</v>
      </c>
    </row>
    <row r="7" spans="1:3" x14ac:dyDescent="0.2">
      <c r="A7" s="6">
        <v>45108</v>
      </c>
      <c r="B7" s="10">
        <v>1499</v>
      </c>
      <c r="C7" s="3">
        <v>3.2169523809523808</v>
      </c>
    </row>
    <row r="8" spans="1:3" x14ac:dyDescent="0.2">
      <c r="A8" s="6">
        <v>45139</v>
      </c>
      <c r="B8" s="10">
        <v>4800</v>
      </c>
      <c r="C8" s="3">
        <v>3.0297304347826084</v>
      </c>
    </row>
    <row r="9" spans="1:3" x14ac:dyDescent="0.2">
      <c r="A9" s="6">
        <v>45170</v>
      </c>
      <c r="B9" s="10">
        <v>992</v>
      </c>
      <c r="C9" s="3">
        <v>2.8257571428571429</v>
      </c>
    </row>
    <row r="10" spans="1:3" x14ac:dyDescent="0.2">
      <c r="A10" s="6">
        <v>45200</v>
      </c>
      <c r="B10" s="10">
        <v>6788</v>
      </c>
      <c r="C10" s="3">
        <v>2.5295363636363635</v>
      </c>
    </row>
    <row r="11" spans="1:3" x14ac:dyDescent="0.2">
      <c r="A11" s="6">
        <v>45231</v>
      </c>
      <c r="B11" s="10">
        <v>15597</v>
      </c>
      <c r="C11" s="3">
        <v>2.7831272727272722</v>
      </c>
    </row>
    <row r="12" spans="1:3" x14ac:dyDescent="0.2">
      <c r="A12" s="6">
        <v>45261</v>
      </c>
      <c r="B12" s="10">
        <v>14156</v>
      </c>
      <c r="C12" s="3">
        <v>3.2061350000000006</v>
      </c>
    </row>
    <row r="13" spans="1:3" x14ac:dyDescent="0.2">
      <c r="A13" s="6">
        <v>45292</v>
      </c>
      <c r="B13" s="10">
        <v>19127</v>
      </c>
      <c r="C13" s="3">
        <v>3.147160869565218</v>
      </c>
    </row>
    <row r="14" spans="1:3" x14ac:dyDescent="0.2">
      <c r="A14" s="6">
        <v>45323</v>
      </c>
      <c r="B14" s="10">
        <v>23281</v>
      </c>
      <c r="C14" s="3">
        <v>2.8729900000000002</v>
      </c>
    </row>
    <row r="15" spans="1:3" x14ac:dyDescent="0.2">
      <c r="A15" s="6">
        <v>45352</v>
      </c>
      <c r="B15" s="10">
        <v>16080</v>
      </c>
      <c r="C15" s="3">
        <v>2.8573250000000003</v>
      </c>
    </row>
    <row r="16" spans="1:3" x14ac:dyDescent="0.2">
      <c r="A16" s="6">
        <v>45383</v>
      </c>
      <c r="B16" s="10">
        <v>-7682</v>
      </c>
      <c r="C16" s="3">
        <v>2.6230545454545453</v>
      </c>
    </row>
    <row r="17" spans="1:3" x14ac:dyDescent="0.2">
      <c r="A17" s="6">
        <v>45413</v>
      </c>
      <c r="B17" s="10">
        <v>13044</v>
      </c>
      <c r="C17" s="3">
        <v>2.6019869565217393</v>
      </c>
    </row>
    <row r="18" spans="1:3" x14ac:dyDescent="0.2">
      <c r="A18" s="6">
        <v>45444</v>
      </c>
      <c r="B18" s="10">
        <v>13982</v>
      </c>
      <c r="C18" s="3">
        <v>2.6912449999999999</v>
      </c>
    </row>
    <row r="19" spans="1:3" x14ac:dyDescent="0.2">
      <c r="A19" s="6">
        <v>45474</v>
      </c>
      <c r="B19" s="10">
        <v>16174</v>
      </c>
      <c r="C19" s="3">
        <v>2.7238913043478261</v>
      </c>
    </row>
    <row r="20" spans="1:3" x14ac:dyDescent="0.2">
      <c r="A20" s="6">
        <v>45505</v>
      </c>
      <c r="B20" s="10">
        <v>17075</v>
      </c>
      <c r="C20" s="3">
        <v>3.0023772727272728</v>
      </c>
    </row>
    <row r="21" spans="1:3" x14ac:dyDescent="0.2">
      <c r="A21" s="6">
        <v>45536</v>
      </c>
      <c r="B21" s="10">
        <v>32850</v>
      </c>
      <c r="C21" s="3">
        <v>3.0723380952380959</v>
      </c>
    </row>
    <row r="22" spans="1:3" x14ac:dyDescent="0.2">
      <c r="A22" s="6">
        <v>45566</v>
      </c>
      <c r="B22" s="10">
        <v>-3632</v>
      </c>
      <c r="C22" s="3">
        <v>2.71305652173913</v>
      </c>
    </row>
    <row r="23" spans="1:3" x14ac:dyDescent="0.2">
      <c r="A23" s="6">
        <v>45597</v>
      </c>
      <c r="B23" s="10">
        <v>-36</v>
      </c>
      <c r="C23" s="3">
        <v>2.4873333333333338</v>
      </c>
    </row>
    <row r="24" spans="1:3" ht="15.75" customHeight="1" x14ac:dyDescent="0.25">
      <c r="A24" s="99" t="s">
        <v>184</v>
      </c>
      <c r="B24" s="100"/>
      <c r="C24" s="100"/>
    </row>
  </sheetData>
  <mergeCells count="3">
    <mergeCell ref="A2:A3"/>
    <mergeCell ref="A1:C1"/>
    <mergeCell ref="A24:C24"/>
  </mergeCells>
  <hyperlinks>
    <hyperlink ref="A24:C24" r:id="rId1" display="Source: Monthly Bulletin, SEBI" xr:uid="{AFC3F0A0-D126-4613-B495-715C06C58D40}"/>
  </hyperlinks>
  <pageMargins left="0.7" right="0.7" top="0.75" bottom="0.75" header="0.3" footer="0.3"/>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D8874-06B3-447A-B701-3277D253EC65}">
  <dimension ref="A1:B24"/>
  <sheetViews>
    <sheetView topLeftCell="A2" workbookViewId="0">
      <selection activeCell="A24" sqref="A24:XFD24"/>
    </sheetView>
  </sheetViews>
  <sheetFormatPr defaultColWidth="9.140625" defaultRowHeight="14.25" x14ac:dyDescent="0.2"/>
  <cols>
    <col min="1" max="1" width="17.28515625" style="1" customWidth="1"/>
    <col min="2" max="2" width="25.28515625" style="1" customWidth="1"/>
    <col min="3" max="16384" width="9.140625" style="1"/>
  </cols>
  <sheetData>
    <row r="1" spans="1:2" ht="29.25" customHeight="1" x14ac:dyDescent="0.2">
      <c r="A1" s="85" t="s">
        <v>163</v>
      </c>
      <c r="B1" s="85"/>
    </row>
    <row r="2" spans="1:2" ht="15" customHeight="1" x14ac:dyDescent="0.2">
      <c r="A2" s="89" t="s">
        <v>86</v>
      </c>
      <c r="B2" s="40" t="s">
        <v>38</v>
      </c>
    </row>
    <row r="3" spans="1:2" x14ac:dyDescent="0.2">
      <c r="A3" s="90"/>
      <c r="B3" s="15" t="s">
        <v>87</v>
      </c>
    </row>
    <row r="4" spans="1:2" x14ac:dyDescent="0.2">
      <c r="A4" s="6">
        <v>45017</v>
      </c>
      <c r="B4" s="3">
        <v>7.1932105263157906</v>
      </c>
    </row>
    <row r="5" spans="1:2" x14ac:dyDescent="0.2">
      <c r="A5" s="6">
        <v>45047</v>
      </c>
      <c r="B5" s="3">
        <v>7.0156086956521744</v>
      </c>
    </row>
    <row r="6" spans="1:2" x14ac:dyDescent="0.2">
      <c r="A6" s="6">
        <v>45078</v>
      </c>
      <c r="B6" s="3">
        <v>7.0355909090909101</v>
      </c>
    </row>
    <row r="7" spans="1:2" x14ac:dyDescent="0.2">
      <c r="A7" s="6">
        <v>45108</v>
      </c>
      <c r="B7" s="3">
        <v>7.1076666666666677</v>
      </c>
    </row>
    <row r="8" spans="1:2" x14ac:dyDescent="0.2">
      <c r="A8" s="6">
        <v>45139</v>
      </c>
      <c r="B8" s="3">
        <v>7.1922173913043475</v>
      </c>
    </row>
    <row r="9" spans="1:2" x14ac:dyDescent="0.2">
      <c r="A9" s="6">
        <v>45170</v>
      </c>
      <c r="B9" s="3">
        <v>7.1904761904761907</v>
      </c>
    </row>
    <row r="10" spans="1:2" x14ac:dyDescent="0.2">
      <c r="A10" s="6">
        <v>45200</v>
      </c>
      <c r="B10" s="3">
        <v>7.3267272727272719</v>
      </c>
    </row>
    <row r="11" spans="1:2" x14ac:dyDescent="0.2">
      <c r="A11" s="6">
        <v>45231</v>
      </c>
      <c r="B11" s="3">
        <v>7.274454545454546</v>
      </c>
    </row>
    <row r="12" spans="1:2" x14ac:dyDescent="0.2">
      <c r="A12" s="6">
        <v>45261</v>
      </c>
      <c r="B12" s="3">
        <v>7.2202500000000001</v>
      </c>
    </row>
    <row r="13" spans="1:2" x14ac:dyDescent="0.2">
      <c r="A13" s="6">
        <v>45292</v>
      </c>
      <c r="B13" s="3">
        <v>7.1816521739130454</v>
      </c>
    </row>
    <row r="14" spans="1:2" x14ac:dyDescent="0.2">
      <c r="A14" s="6">
        <v>45323</v>
      </c>
      <c r="B14" s="3">
        <v>7.0792999999999981</v>
      </c>
    </row>
    <row r="15" spans="1:2" x14ac:dyDescent="0.2">
      <c r="A15" s="6">
        <v>45352</v>
      </c>
      <c r="B15" s="3">
        <v>7.0604500000000003</v>
      </c>
    </row>
    <row r="16" spans="1:2" x14ac:dyDescent="0.2">
      <c r="A16" s="6">
        <v>45383</v>
      </c>
      <c r="B16" s="3">
        <v>7.158045454545455</v>
      </c>
    </row>
    <row r="17" spans="1:2" x14ac:dyDescent="0.2">
      <c r="A17" s="6">
        <v>45413</v>
      </c>
      <c r="B17" s="3">
        <v>7.0826521739130426</v>
      </c>
    </row>
    <row r="18" spans="1:2" x14ac:dyDescent="0.2">
      <c r="A18" s="6">
        <v>45444</v>
      </c>
      <c r="B18" s="3">
        <v>6.9959999999999996</v>
      </c>
    </row>
    <row r="19" spans="1:2" x14ac:dyDescent="0.2">
      <c r="A19" s="6">
        <v>45474</v>
      </c>
      <c r="B19" s="3">
        <v>6.9713043478260861</v>
      </c>
    </row>
    <row r="20" spans="1:2" x14ac:dyDescent="0.2">
      <c r="A20" s="6">
        <v>45505</v>
      </c>
      <c r="B20" s="3">
        <v>6.8688181818181819</v>
      </c>
    </row>
    <row r="21" spans="1:2" x14ac:dyDescent="0.2">
      <c r="A21" s="6">
        <v>45536</v>
      </c>
      <c r="B21" s="3">
        <v>6.7988571428571429</v>
      </c>
    </row>
    <row r="22" spans="1:2" x14ac:dyDescent="0.2">
      <c r="A22" s="6">
        <v>45566</v>
      </c>
      <c r="B22" s="3">
        <v>6.8059130434782622</v>
      </c>
    </row>
    <row r="23" spans="1:2" x14ac:dyDescent="0.2">
      <c r="A23" s="6">
        <v>45597</v>
      </c>
      <c r="B23" s="3">
        <v>6.8385238095238101</v>
      </c>
    </row>
    <row r="24" spans="1:2" s="101" customFormat="1" ht="17.25" customHeight="1" x14ac:dyDescent="0.25">
      <c r="A24" s="99" t="s">
        <v>184</v>
      </c>
      <c r="B24" s="100"/>
    </row>
  </sheetData>
  <mergeCells count="3">
    <mergeCell ref="A1:B1"/>
    <mergeCell ref="A2:A3"/>
    <mergeCell ref="A24:B24"/>
  </mergeCells>
  <hyperlinks>
    <hyperlink ref="A24:XFD24" r:id="rId1" display="Source: Monthly Bulletin, SEBI" xr:uid="{3AEE07EB-9A2B-46E9-9272-147942985B0A}"/>
  </hyperlinks>
  <pageMargins left="0.7" right="0.7" top="0.75" bottom="0.75" header="0.3" footer="0.3"/>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7C377-39DE-4221-B5F9-60F5D165D17C}">
  <dimension ref="A1:F45"/>
  <sheetViews>
    <sheetView workbookViewId="0">
      <selection activeCell="A25" sqref="A25:F25"/>
    </sheetView>
  </sheetViews>
  <sheetFormatPr defaultColWidth="9.140625" defaultRowHeight="14.25" x14ac:dyDescent="0.2"/>
  <cols>
    <col min="1" max="1" width="9.28515625" style="1" bestFit="1" customWidth="1"/>
    <col min="2" max="2" width="11.42578125" style="1" customWidth="1"/>
    <col min="3" max="3" width="12.28515625" style="1" customWidth="1"/>
    <col min="4" max="4" width="10.28515625" style="1" customWidth="1"/>
    <col min="5" max="6" width="9.28515625" style="1" bestFit="1" customWidth="1"/>
    <col min="7" max="16384" width="9.140625" style="1"/>
  </cols>
  <sheetData>
    <row r="1" spans="1:6" s="66" customFormat="1" ht="24" customHeight="1" x14ac:dyDescent="0.25">
      <c r="A1" s="69" t="s">
        <v>164</v>
      </c>
      <c r="B1" s="69"/>
      <c r="C1" s="69"/>
      <c r="D1" s="69"/>
      <c r="E1" s="69"/>
      <c r="F1" s="69"/>
    </row>
    <row r="2" spans="1:6" x14ac:dyDescent="0.2">
      <c r="A2" s="11"/>
      <c r="B2" s="77" t="s">
        <v>36</v>
      </c>
      <c r="C2" s="77"/>
      <c r="D2" s="77"/>
      <c r="E2" s="77"/>
      <c r="F2" s="77"/>
    </row>
    <row r="3" spans="1:6" s="49" customFormat="1" x14ac:dyDescent="0.2">
      <c r="A3" s="17" t="s">
        <v>86</v>
      </c>
      <c r="B3" s="11" t="s">
        <v>89</v>
      </c>
      <c r="C3" s="11" t="s">
        <v>90</v>
      </c>
      <c r="D3" s="11" t="s">
        <v>92</v>
      </c>
      <c r="E3" s="11" t="s">
        <v>91</v>
      </c>
      <c r="F3" s="11" t="s">
        <v>88</v>
      </c>
    </row>
    <row r="4" spans="1:6" x14ac:dyDescent="0.2">
      <c r="A4" s="6">
        <v>45017</v>
      </c>
      <c r="B4" s="54">
        <v>520.92952000000002</v>
      </c>
      <c r="C4" s="54">
        <v>45.585449999999994</v>
      </c>
      <c r="D4" s="54">
        <v>5.1722600000000005</v>
      </c>
      <c r="E4" s="54">
        <v>18.410029999999999</v>
      </c>
      <c r="F4" s="54">
        <v>590.09726000000001</v>
      </c>
    </row>
    <row r="5" spans="1:6" x14ac:dyDescent="0.2">
      <c r="A5" s="6">
        <v>45047</v>
      </c>
      <c r="B5" s="54">
        <v>522.42237999999998</v>
      </c>
      <c r="C5" s="54">
        <v>44.999050000000004</v>
      </c>
      <c r="D5" s="54">
        <v>5.0971899999999994</v>
      </c>
      <c r="E5" s="54">
        <v>18.197880000000001</v>
      </c>
      <c r="F5" s="54">
        <v>590.7165</v>
      </c>
    </row>
    <row r="6" spans="1:6" x14ac:dyDescent="0.2">
      <c r="A6" s="6">
        <v>45078</v>
      </c>
      <c r="B6" s="54">
        <v>527.97858999999994</v>
      </c>
      <c r="C6" s="54">
        <v>43.832279999999997</v>
      </c>
      <c r="D6" s="54">
        <v>5.0016099999999994</v>
      </c>
      <c r="E6" s="54">
        <v>18.238900000000001</v>
      </c>
      <c r="F6" s="54">
        <v>595.05137999999999</v>
      </c>
    </row>
    <row r="7" spans="1:6" x14ac:dyDescent="0.2">
      <c r="A7" s="6">
        <v>45108</v>
      </c>
      <c r="B7" s="54">
        <v>537.15240000000006</v>
      </c>
      <c r="C7" s="54">
        <v>45.109480000000005</v>
      </c>
      <c r="D7" s="54">
        <v>5.1842700000000006</v>
      </c>
      <c r="E7" s="54">
        <v>18.36429</v>
      </c>
      <c r="F7" s="54">
        <v>605.81043999999997</v>
      </c>
    </row>
    <row r="8" spans="1:6" x14ac:dyDescent="0.2">
      <c r="A8" s="6">
        <v>45139</v>
      </c>
      <c r="B8" s="54">
        <v>529.91102000000001</v>
      </c>
      <c r="C8" s="54">
        <v>45.06</v>
      </c>
      <c r="D8" s="54">
        <v>5.0726000000000004</v>
      </c>
      <c r="E8" s="54">
        <v>18.197389999999999</v>
      </c>
      <c r="F8" s="54">
        <v>598.24100999999996</v>
      </c>
    </row>
    <row r="9" spans="1:6" x14ac:dyDescent="0.2">
      <c r="A9" s="6">
        <v>45170</v>
      </c>
      <c r="B9" s="54">
        <v>521.36633000000006</v>
      </c>
      <c r="C9" s="54">
        <v>43.341940000000001</v>
      </c>
      <c r="D9" s="54">
        <v>5.0155399999999997</v>
      </c>
      <c r="E9" s="54">
        <v>17.989990000000002</v>
      </c>
      <c r="F9" s="54">
        <v>587.71379999999999</v>
      </c>
    </row>
    <row r="10" spans="1:6" x14ac:dyDescent="0.2">
      <c r="A10" s="6">
        <v>45200</v>
      </c>
      <c r="B10" s="54">
        <v>519.28083000000004</v>
      </c>
      <c r="C10" s="54">
        <v>46.448819999999998</v>
      </c>
      <c r="D10" s="54">
        <v>4.7866499999999998</v>
      </c>
      <c r="E10" s="54">
        <v>17.945119999999999</v>
      </c>
      <c r="F10" s="54">
        <v>588.46142000000009</v>
      </c>
    </row>
    <row r="11" spans="1:6" x14ac:dyDescent="0.2">
      <c r="A11" s="6">
        <v>45231</v>
      </c>
      <c r="B11" s="54">
        <v>533.42426999999998</v>
      </c>
      <c r="C11" s="54">
        <v>47.596319999999999</v>
      </c>
      <c r="D11" s="54">
        <v>4.8563999999999998</v>
      </c>
      <c r="E11" s="54">
        <v>18.294700000000002</v>
      </c>
      <c r="F11" s="54">
        <v>604.1716899999999</v>
      </c>
    </row>
    <row r="12" spans="1:6" x14ac:dyDescent="0.2">
      <c r="A12" s="6">
        <v>45261</v>
      </c>
      <c r="B12" s="54">
        <v>551.23937000000001</v>
      </c>
      <c r="C12" s="54">
        <v>47.955559999999998</v>
      </c>
      <c r="D12" s="54">
        <v>4.8921599999999996</v>
      </c>
      <c r="E12" s="54">
        <v>18.365200000000002</v>
      </c>
      <c r="F12" s="54">
        <v>622.45229000000006</v>
      </c>
    </row>
    <row r="13" spans="1:6" x14ac:dyDescent="0.2">
      <c r="A13" s="6">
        <v>45292</v>
      </c>
      <c r="B13" s="54">
        <v>548.93889000000001</v>
      </c>
      <c r="C13" s="54">
        <v>47.967449999999999</v>
      </c>
      <c r="D13" s="54">
        <v>4.84917</v>
      </c>
      <c r="E13" s="54">
        <v>18.207099999999997</v>
      </c>
      <c r="F13" s="54">
        <v>619.96261000000004</v>
      </c>
    </row>
    <row r="14" spans="1:6" x14ac:dyDescent="0.2">
      <c r="A14" s="6">
        <v>45323</v>
      </c>
      <c r="B14" s="54">
        <v>554.15198999999996</v>
      </c>
      <c r="C14" s="54">
        <v>48.047839999999994</v>
      </c>
      <c r="D14" s="54">
        <v>4.8011200000000001</v>
      </c>
      <c r="E14" s="54">
        <v>18.16404</v>
      </c>
      <c r="F14" s="54">
        <v>625.16498999999999</v>
      </c>
    </row>
    <row r="15" spans="1:6" x14ac:dyDescent="0.2">
      <c r="A15" s="6">
        <v>45352</v>
      </c>
      <c r="B15" s="54">
        <v>570.95018999999991</v>
      </c>
      <c r="C15" s="54">
        <v>52.67483</v>
      </c>
      <c r="D15" s="54">
        <v>4.6619799999999998</v>
      </c>
      <c r="E15" s="54">
        <v>18.13185</v>
      </c>
      <c r="F15" s="54">
        <v>646.41885000000002</v>
      </c>
    </row>
    <row r="16" spans="1:6" x14ac:dyDescent="0.2">
      <c r="A16" s="6">
        <v>45383</v>
      </c>
      <c r="B16" s="54">
        <v>561.77770999999996</v>
      </c>
      <c r="C16" s="54">
        <v>55.888390000000001</v>
      </c>
      <c r="D16" s="54">
        <v>4.4855799999999997</v>
      </c>
      <c r="E16" s="54">
        <v>18.048999999999999</v>
      </c>
      <c r="F16" s="54">
        <v>640.20068000000003</v>
      </c>
    </row>
    <row r="17" spans="1:6" x14ac:dyDescent="0.2">
      <c r="A17" s="6">
        <v>45413</v>
      </c>
      <c r="B17" s="54">
        <v>572.56391000000008</v>
      </c>
      <c r="C17" s="54">
        <v>56.501289999999997</v>
      </c>
      <c r="D17" s="54">
        <v>4.3264700000000005</v>
      </c>
      <c r="E17" s="54">
        <v>18.118310000000001</v>
      </c>
      <c r="F17" s="54">
        <v>651.50997999999993</v>
      </c>
    </row>
    <row r="18" spans="1:6" x14ac:dyDescent="0.2">
      <c r="A18" s="6">
        <v>45444</v>
      </c>
      <c r="B18" s="54">
        <v>572.88123999999993</v>
      </c>
      <c r="C18" s="54">
        <v>56.52843</v>
      </c>
      <c r="D18" s="54">
        <v>4.5732600000000003</v>
      </c>
      <c r="E18" s="54">
        <v>18.014330000000001</v>
      </c>
      <c r="F18" s="54">
        <v>651.99725999999998</v>
      </c>
    </row>
    <row r="19" spans="1:6" x14ac:dyDescent="0.2">
      <c r="A19" s="6">
        <v>45474</v>
      </c>
      <c r="B19" s="54">
        <v>589.31568000000004</v>
      </c>
      <c r="C19" s="54">
        <v>58.524540000000002</v>
      </c>
      <c r="D19" s="54">
        <v>4.6187360000000002</v>
      </c>
      <c r="E19" s="54">
        <v>18.156119999999998</v>
      </c>
      <c r="F19" s="54">
        <v>670.61507600000004</v>
      </c>
    </row>
    <row r="20" spans="1:6" x14ac:dyDescent="0.2">
      <c r="A20" s="6">
        <v>45505</v>
      </c>
      <c r="B20" s="54">
        <v>597.41493000000003</v>
      </c>
      <c r="C20" s="54">
        <v>61.74221</v>
      </c>
      <c r="D20" s="54">
        <v>4.6221399999999999</v>
      </c>
      <c r="E20" s="54">
        <v>18.45147</v>
      </c>
      <c r="F20" s="54">
        <v>682.23074999999994</v>
      </c>
    </row>
    <row r="21" spans="1:6" x14ac:dyDescent="0.2">
      <c r="A21" s="6">
        <v>45536</v>
      </c>
      <c r="B21" s="54">
        <v>617.07498999999996</v>
      </c>
      <c r="C21" s="54">
        <v>65.749490000000009</v>
      </c>
      <c r="D21" s="54">
        <v>4.3914799999999996</v>
      </c>
      <c r="E21" s="54">
        <v>18.566299999999998</v>
      </c>
      <c r="F21" s="54">
        <v>705.78226000000006</v>
      </c>
    </row>
    <row r="22" spans="1:6" x14ac:dyDescent="0.2">
      <c r="A22" s="6">
        <v>45566</v>
      </c>
      <c r="B22" s="54">
        <v>589.84933000000001</v>
      </c>
      <c r="C22" s="54">
        <v>69.75057000000001</v>
      </c>
      <c r="D22" s="54">
        <v>4.3113799999999998</v>
      </c>
      <c r="E22" s="54">
        <v>18.218679999999999</v>
      </c>
      <c r="F22" s="54">
        <v>682.12995999999998</v>
      </c>
    </row>
    <row r="23" spans="1:6" x14ac:dyDescent="0.2">
      <c r="A23" s="6">
        <v>45597</v>
      </c>
      <c r="B23" s="54">
        <v>569.96006000000011</v>
      </c>
      <c r="C23" s="54">
        <v>67.212009999999992</v>
      </c>
      <c r="D23" s="54">
        <v>4.2540100000000001</v>
      </c>
      <c r="E23" s="54">
        <v>18.006779999999999</v>
      </c>
      <c r="F23" s="54">
        <v>659.43286000000001</v>
      </c>
    </row>
    <row r="24" spans="1:6" x14ac:dyDescent="0.2">
      <c r="A24" s="6">
        <v>45627</v>
      </c>
      <c r="B24" s="54">
        <v>551.92100000000005</v>
      </c>
      <c r="C24" s="54">
        <v>66.268000000000001</v>
      </c>
      <c r="D24" s="54">
        <v>4.2169999999999996</v>
      </c>
      <c r="E24" s="54">
        <v>17.873000000000001</v>
      </c>
      <c r="F24" s="54">
        <v>640.279</v>
      </c>
    </row>
    <row r="25" spans="1:6" s="101" customFormat="1" ht="29.25" customHeight="1" x14ac:dyDescent="0.25">
      <c r="A25" s="99" t="s">
        <v>188</v>
      </c>
      <c r="B25" s="100"/>
      <c r="C25" s="100"/>
      <c r="D25" s="100"/>
      <c r="E25" s="100"/>
      <c r="F25" s="100"/>
    </row>
    <row r="27" spans="1:6" x14ac:dyDescent="0.2">
      <c r="B27" s="43"/>
      <c r="C27" s="43"/>
      <c r="D27" s="43"/>
      <c r="E27" s="43"/>
      <c r="F27" s="43"/>
    </row>
    <row r="28" spans="1:6" x14ac:dyDescent="0.2">
      <c r="B28" s="43"/>
      <c r="C28" s="43"/>
      <c r="D28" s="43"/>
      <c r="E28" s="43"/>
      <c r="F28" s="43"/>
    </row>
    <row r="29" spans="1:6" x14ac:dyDescent="0.2">
      <c r="B29" s="43"/>
      <c r="C29" s="43"/>
      <c r="D29" s="43"/>
      <c r="E29" s="43"/>
      <c r="F29" s="43"/>
    </row>
    <row r="30" spans="1:6" x14ac:dyDescent="0.2">
      <c r="B30" s="43"/>
      <c r="C30" s="43"/>
      <c r="D30" s="43"/>
      <c r="E30" s="43"/>
      <c r="F30" s="43"/>
    </row>
    <row r="31" spans="1:6" x14ac:dyDescent="0.2">
      <c r="B31" s="43"/>
      <c r="C31" s="43"/>
      <c r="D31" s="43"/>
      <c r="E31" s="43"/>
      <c r="F31" s="43"/>
    </row>
    <row r="32" spans="1:6" x14ac:dyDescent="0.2">
      <c r="B32" s="43"/>
      <c r="C32" s="43"/>
      <c r="D32" s="43"/>
      <c r="E32" s="43"/>
      <c r="F32" s="43"/>
    </row>
    <row r="33" spans="2:6" x14ac:dyDescent="0.2">
      <c r="B33" s="43"/>
      <c r="C33" s="43"/>
      <c r="D33" s="43"/>
      <c r="E33" s="43"/>
      <c r="F33" s="43"/>
    </row>
    <row r="34" spans="2:6" x14ac:dyDescent="0.2">
      <c r="B34" s="43"/>
      <c r="C34" s="43"/>
      <c r="D34" s="43"/>
      <c r="E34" s="43"/>
      <c r="F34" s="43"/>
    </row>
    <row r="35" spans="2:6" x14ac:dyDescent="0.2">
      <c r="B35" s="43"/>
      <c r="C35" s="43"/>
      <c r="D35" s="43"/>
      <c r="E35" s="43"/>
      <c r="F35" s="43"/>
    </row>
    <row r="36" spans="2:6" x14ac:dyDescent="0.2">
      <c r="B36" s="43"/>
      <c r="C36" s="43"/>
      <c r="D36" s="43"/>
      <c r="E36" s="43"/>
      <c r="F36" s="43"/>
    </row>
    <row r="37" spans="2:6" x14ac:dyDescent="0.2">
      <c r="B37" s="43"/>
      <c r="C37" s="43"/>
      <c r="D37" s="43"/>
      <c r="E37" s="43"/>
      <c r="F37" s="43"/>
    </row>
    <row r="38" spans="2:6" x14ac:dyDescent="0.2">
      <c r="B38" s="43"/>
      <c r="C38" s="43"/>
      <c r="D38" s="43"/>
      <c r="E38" s="43"/>
      <c r="F38" s="43"/>
    </row>
    <row r="39" spans="2:6" x14ac:dyDescent="0.2">
      <c r="B39" s="43"/>
      <c r="C39" s="43"/>
      <c r="D39" s="43"/>
      <c r="E39" s="43"/>
      <c r="F39" s="43"/>
    </row>
    <row r="40" spans="2:6" x14ac:dyDescent="0.2">
      <c r="B40" s="43"/>
      <c r="C40" s="43"/>
      <c r="D40" s="43"/>
      <c r="E40" s="43"/>
      <c r="F40" s="43"/>
    </row>
    <row r="41" spans="2:6" x14ac:dyDescent="0.2">
      <c r="B41" s="43"/>
      <c r="C41" s="43"/>
      <c r="D41" s="43"/>
      <c r="E41" s="43"/>
      <c r="F41" s="43"/>
    </row>
    <row r="42" spans="2:6" x14ac:dyDescent="0.2">
      <c r="B42" s="43"/>
      <c r="C42" s="43"/>
      <c r="D42" s="43"/>
      <c r="E42" s="43"/>
      <c r="F42" s="43"/>
    </row>
    <row r="43" spans="2:6" x14ac:dyDescent="0.2">
      <c r="B43" s="43"/>
      <c r="C43" s="43"/>
      <c r="D43" s="43"/>
      <c r="E43" s="43"/>
      <c r="F43" s="43"/>
    </row>
    <row r="44" spans="2:6" x14ac:dyDescent="0.2">
      <c r="B44" s="43"/>
      <c r="C44" s="43"/>
      <c r="D44" s="43"/>
      <c r="E44" s="43"/>
      <c r="F44" s="43"/>
    </row>
    <row r="45" spans="2:6" x14ac:dyDescent="0.2">
      <c r="B45" s="43"/>
      <c r="C45" s="43"/>
      <c r="D45" s="43"/>
      <c r="E45" s="43"/>
      <c r="F45" s="43"/>
    </row>
  </sheetData>
  <mergeCells count="3">
    <mergeCell ref="A1:F1"/>
    <mergeCell ref="A25:F25"/>
    <mergeCell ref="B2:F2"/>
  </mergeCells>
  <hyperlinks>
    <hyperlink ref="A25:XFD25" r:id="rId1" location="/dbie/reports/Statistics/External%20Sector/Forex%20Reserve" display="Source: External Sector Statistics, Monthly Foreign Exchange Reserves, RBI" xr:uid="{9AC2731F-4640-4E94-8D5F-7EF292EFADA3}"/>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02212-52BB-4E66-8B5B-997C38D1B8E2}">
  <dimension ref="A1:E12"/>
  <sheetViews>
    <sheetView zoomScaleNormal="100" workbookViewId="0">
      <selection activeCell="A12" sqref="A12:E12"/>
    </sheetView>
  </sheetViews>
  <sheetFormatPr defaultRowHeight="15" x14ac:dyDescent="0.25"/>
  <cols>
    <col min="3" max="3" width="22.85546875" customWidth="1"/>
    <col min="4" max="4" width="25" customWidth="1"/>
    <col min="5" max="5" width="30.5703125" customWidth="1"/>
  </cols>
  <sheetData>
    <row r="1" spans="1:5" s="60" customFormat="1" ht="30" customHeight="1" x14ac:dyDescent="0.25">
      <c r="A1" s="73" t="s">
        <v>134</v>
      </c>
      <c r="B1" s="73"/>
      <c r="C1" s="73"/>
      <c r="D1" s="73"/>
      <c r="E1" s="73"/>
    </row>
    <row r="2" spans="1:5" x14ac:dyDescent="0.25">
      <c r="A2" s="9"/>
      <c r="B2" s="9"/>
      <c r="C2" s="12" t="s">
        <v>3</v>
      </c>
      <c r="D2" s="12" t="s">
        <v>4</v>
      </c>
      <c r="E2" s="12" t="s">
        <v>5</v>
      </c>
    </row>
    <row r="3" spans="1:5" x14ac:dyDescent="0.25">
      <c r="A3" s="72">
        <v>2022</v>
      </c>
      <c r="B3" s="9" t="s">
        <v>6</v>
      </c>
      <c r="C3" s="13">
        <v>0</v>
      </c>
      <c r="D3" s="13">
        <v>-1E-3</v>
      </c>
      <c r="E3" s="13">
        <v>-1.2E-2</v>
      </c>
    </row>
    <row r="4" spans="1:5" x14ac:dyDescent="0.25">
      <c r="A4" s="72"/>
      <c r="B4" s="9" t="s">
        <v>7</v>
      </c>
      <c r="C4" s="13">
        <v>0</v>
      </c>
      <c r="D4" s="13">
        <v>-2E-3</v>
      </c>
      <c r="E4" s="13">
        <v>-3.1E-2</v>
      </c>
    </row>
    <row r="5" spans="1:5" x14ac:dyDescent="0.25">
      <c r="A5" s="72"/>
      <c r="B5" s="9" t="s">
        <v>8</v>
      </c>
      <c r="C5" s="13">
        <v>0</v>
      </c>
      <c r="D5" s="13">
        <v>-1E-3</v>
      </c>
      <c r="E5" s="13">
        <v>-4.2000000000000003E-2</v>
      </c>
    </row>
    <row r="6" spans="1:5" x14ac:dyDescent="0.25">
      <c r="A6" s="72"/>
      <c r="B6" s="9" t="s">
        <v>9</v>
      </c>
      <c r="C6" s="13">
        <v>-1E-3</v>
      </c>
      <c r="D6" s="13">
        <v>6.0000000000000001E-3</v>
      </c>
      <c r="E6" s="13">
        <v>-3.1E-2</v>
      </c>
    </row>
    <row r="7" spans="1:5" x14ac:dyDescent="0.25">
      <c r="A7" s="72">
        <v>2023</v>
      </c>
      <c r="B7" s="9" t="s">
        <v>6</v>
      </c>
      <c r="C7" s="13">
        <v>-2E-3</v>
      </c>
      <c r="D7" s="13">
        <v>1.4999999999999999E-2</v>
      </c>
      <c r="E7" s="13">
        <v>-0.01</v>
      </c>
    </row>
    <row r="8" spans="1:5" x14ac:dyDescent="0.25">
      <c r="A8" s="72"/>
      <c r="B8" s="9" t="s">
        <v>7</v>
      </c>
      <c r="C8" s="13">
        <v>-3.0000000000000001E-3</v>
      </c>
      <c r="D8" s="13">
        <v>2.4E-2</v>
      </c>
      <c r="E8" s="13">
        <v>2.3E-2</v>
      </c>
    </row>
    <row r="9" spans="1:5" x14ac:dyDescent="0.25">
      <c r="A9" s="72"/>
      <c r="B9" s="9" t="s">
        <v>8</v>
      </c>
      <c r="C9" s="13">
        <v>-4.0000000000000001E-3</v>
      </c>
      <c r="D9" s="13">
        <v>3.2000000000000001E-2</v>
      </c>
      <c r="E9" s="13">
        <v>5.0999999999999997E-2</v>
      </c>
    </row>
    <row r="10" spans="1:5" x14ac:dyDescent="0.25">
      <c r="A10" s="72"/>
      <c r="B10" s="9" t="s">
        <v>9</v>
      </c>
      <c r="C10" s="13">
        <v>-4.0000000000000001E-3</v>
      </c>
      <c r="D10" s="13">
        <v>3.3000000000000002E-2</v>
      </c>
      <c r="E10" s="13">
        <v>5.2999999999999999E-2</v>
      </c>
    </row>
    <row r="11" spans="1:5" x14ac:dyDescent="0.25">
      <c r="A11" s="9">
        <v>2024</v>
      </c>
      <c r="B11" s="9" t="s">
        <v>6</v>
      </c>
      <c r="C11" s="13">
        <v>-2E-3</v>
      </c>
      <c r="D11" s="13">
        <v>0.03</v>
      </c>
      <c r="E11" s="13">
        <v>3.5000000000000003E-2</v>
      </c>
    </row>
    <row r="12" spans="1:5" ht="19.5" customHeight="1" x14ac:dyDescent="0.25">
      <c r="A12" s="99" t="s">
        <v>171</v>
      </c>
      <c r="B12" s="100"/>
      <c r="C12" s="100"/>
      <c r="D12" s="100"/>
      <c r="E12" s="100"/>
    </row>
  </sheetData>
  <mergeCells count="4">
    <mergeCell ref="A3:A6"/>
    <mergeCell ref="A7:A10"/>
    <mergeCell ref="A1:E1"/>
    <mergeCell ref="A12:E12"/>
  </mergeCells>
  <hyperlinks>
    <hyperlink ref="A12:E12" r:id="rId1" display="Source: UNCTAD estimates based on national statistics" xr:uid="{AF62E6FA-3D46-4BCA-93C2-ED8B89EE436F}"/>
  </hyperlinks>
  <pageMargins left="0.7" right="0.7" top="0.75" bottom="0.75" header="0.3" footer="0.3"/>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180D2-F0BD-4CEE-AB64-79D36431482F}">
  <dimension ref="A1:B19"/>
  <sheetViews>
    <sheetView workbookViewId="0">
      <selection activeCell="A24" sqref="A24"/>
    </sheetView>
  </sheetViews>
  <sheetFormatPr defaultColWidth="22.140625" defaultRowHeight="14.25" x14ac:dyDescent="0.2"/>
  <cols>
    <col min="1" max="1" width="29.5703125" style="1" customWidth="1"/>
    <col min="2" max="2" width="45.28515625" style="1" customWidth="1"/>
    <col min="3" max="16384" width="22.140625" style="1"/>
  </cols>
  <sheetData>
    <row r="1" spans="1:2" ht="30" customHeight="1" x14ac:dyDescent="0.2">
      <c r="A1" s="85" t="s">
        <v>165</v>
      </c>
      <c r="B1" s="85"/>
    </row>
    <row r="2" spans="1:2" ht="15" customHeight="1" x14ac:dyDescent="0.2">
      <c r="A2" s="91" t="s">
        <v>93</v>
      </c>
      <c r="B2" s="11" t="s">
        <v>38</v>
      </c>
    </row>
    <row r="3" spans="1:2" ht="13.5" customHeight="1" x14ac:dyDescent="0.2">
      <c r="A3" s="91"/>
      <c r="B3" s="18" t="s">
        <v>95</v>
      </c>
    </row>
    <row r="4" spans="1:2" x14ac:dyDescent="0.2">
      <c r="A4" s="5" t="s">
        <v>58</v>
      </c>
      <c r="B4" s="3">
        <v>-18.466005561160472</v>
      </c>
    </row>
    <row r="5" spans="1:2" x14ac:dyDescent="0.2">
      <c r="A5" s="5" t="s">
        <v>51</v>
      </c>
      <c r="B5" s="3">
        <v>-17.416916204408228</v>
      </c>
    </row>
    <row r="6" spans="1:2" x14ac:dyDescent="0.2">
      <c r="A6" s="5" t="s">
        <v>65</v>
      </c>
      <c r="B6" s="3">
        <v>-8.1606217616580352</v>
      </c>
    </row>
    <row r="7" spans="1:2" x14ac:dyDescent="0.2">
      <c r="A7" s="5" t="s">
        <v>55</v>
      </c>
      <c r="B7" s="3">
        <v>-5.4084192918873786</v>
      </c>
    </row>
    <row r="8" spans="1:2" x14ac:dyDescent="0.2">
      <c r="A8" s="5" t="s">
        <v>66</v>
      </c>
      <c r="B8" s="3">
        <v>-3.8046924540266334</v>
      </c>
    </row>
    <row r="9" spans="1:2" x14ac:dyDescent="0.2">
      <c r="A9" s="5" t="s">
        <v>106</v>
      </c>
      <c r="B9" s="3">
        <v>-3.0175138677422413</v>
      </c>
    </row>
    <row r="10" spans="1:2" x14ac:dyDescent="0.2">
      <c r="A10" s="5" t="s">
        <v>24</v>
      </c>
      <c r="B10" s="3">
        <v>-2.8771530003646753</v>
      </c>
    </row>
    <row r="11" spans="1:2" x14ac:dyDescent="0.2">
      <c r="A11" s="5" t="s">
        <v>63</v>
      </c>
      <c r="B11" s="3">
        <v>-1.2838704395994225</v>
      </c>
    </row>
    <row r="12" spans="1:2" x14ac:dyDescent="0.2">
      <c r="A12" s="5" t="s">
        <v>107</v>
      </c>
      <c r="B12" s="3">
        <v>0.17138985212641988</v>
      </c>
    </row>
    <row r="13" spans="1:2" x14ac:dyDescent="0.2">
      <c r="A13" s="5" t="s">
        <v>54</v>
      </c>
      <c r="B13" s="3">
        <v>0.89495643045744733</v>
      </c>
    </row>
    <row r="14" spans="1:2" x14ac:dyDescent="0.2">
      <c r="A14" s="5" t="s">
        <v>108</v>
      </c>
      <c r="B14" s="3">
        <v>3.098024170343372</v>
      </c>
    </row>
    <row r="15" spans="1:2" x14ac:dyDescent="0.2">
      <c r="A15" s="5" t="s">
        <v>131</v>
      </c>
      <c r="B15" s="3">
        <v>4.2905351116824777</v>
      </c>
    </row>
    <row r="16" spans="1:2" x14ac:dyDescent="0.2">
      <c r="A16" s="5" t="s">
        <v>94</v>
      </c>
      <c r="B16" s="3">
        <v>5.2293374695324566</v>
      </c>
    </row>
    <row r="17" spans="1:2" x14ac:dyDescent="0.2">
      <c r="A17" s="5" t="s">
        <v>132</v>
      </c>
      <c r="B17" s="3">
        <v>5.9418530720767722</v>
      </c>
    </row>
    <row r="18" spans="1:2" ht="17.25" customHeight="1" x14ac:dyDescent="0.25">
      <c r="A18" s="99" t="s">
        <v>186</v>
      </c>
      <c r="B18" s="100"/>
    </row>
    <row r="19" spans="1:2" ht="77.25" customHeight="1" x14ac:dyDescent="0.2">
      <c r="A19" s="70" t="s">
        <v>185</v>
      </c>
      <c r="B19" s="71"/>
    </row>
  </sheetData>
  <mergeCells count="4">
    <mergeCell ref="A2:A3"/>
    <mergeCell ref="A1:B1"/>
    <mergeCell ref="A18:B18"/>
    <mergeCell ref="A19:B19"/>
  </mergeCells>
  <hyperlinks>
    <hyperlink ref="A18:B18" r:id="rId1" display="Source: Representative exchange rate for selected countries, IMF" xr:uid="{803CEFFF-3D01-4247-BDA0-6312B168A9D0}"/>
  </hyperlinks>
  <pageMargins left="0.7" right="0.7" top="0.75" bottom="0.75" header="0.3" footer="0.3"/>
  <pageSetup paperSize="9" orientation="portrait" r:id="rId2"/>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D86B2-5960-4171-B3B8-0D60D645BF47}">
  <dimension ref="A1:C37"/>
  <sheetViews>
    <sheetView workbookViewId="0">
      <selection activeCell="A37" sqref="A37:C37"/>
    </sheetView>
  </sheetViews>
  <sheetFormatPr defaultColWidth="9.140625" defaultRowHeight="14.25" x14ac:dyDescent="0.2"/>
  <cols>
    <col min="1" max="1" width="10.42578125" style="1" bestFit="1" customWidth="1"/>
    <col min="2" max="2" width="21.7109375" style="1" customWidth="1"/>
    <col min="3" max="3" width="21.5703125" style="1" customWidth="1"/>
    <col min="4" max="16384" width="9.140625" style="1"/>
  </cols>
  <sheetData>
    <row r="1" spans="1:3" x14ac:dyDescent="0.2">
      <c r="A1" s="77" t="s">
        <v>166</v>
      </c>
      <c r="B1" s="77"/>
      <c r="C1" s="77"/>
    </row>
    <row r="2" spans="1:3" ht="26.25" customHeight="1" x14ac:dyDescent="0.2">
      <c r="A2" s="56" t="s">
        <v>86</v>
      </c>
      <c r="B2" s="92" t="s">
        <v>98</v>
      </c>
      <c r="C2" s="86"/>
    </row>
    <row r="3" spans="1:3" ht="30" customHeight="1" x14ac:dyDescent="0.2">
      <c r="A3" s="57"/>
      <c r="B3" s="18" t="s">
        <v>96</v>
      </c>
      <c r="C3" s="18" t="s">
        <v>97</v>
      </c>
    </row>
    <row r="4" spans="1:3" x14ac:dyDescent="0.2">
      <c r="A4" s="51">
        <v>44652</v>
      </c>
      <c r="B4" s="14">
        <v>93.099120364740998</v>
      </c>
      <c r="C4" s="14">
        <v>103.668596821466</v>
      </c>
    </row>
    <row r="5" spans="1:3" x14ac:dyDescent="0.2">
      <c r="A5" s="51">
        <v>44712</v>
      </c>
      <c r="B5" s="14">
        <v>93.103753687581005</v>
      </c>
      <c r="C5" s="14">
        <v>104.966216426008</v>
      </c>
    </row>
    <row r="6" spans="1:3" x14ac:dyDescent="0.2">
      <c r="A6" s="51">
        <v>44742</v>
      </c>
      <c r="B6" s="14">
        <v>92.369519031731997</v>
      </c>
      <c r="C6" s="14">
        <v>104.24677169317501</v>
      </c>
    </row>
    <row r="7" spans="1:3" x14ac:dyDescent="0.2">
      <c r="A7" s="51">
        <v>44773</v>
      </c>
      <c r="B7" s="14">
        <v>91.828985002864002</v>
      </c>
      <c r="C7" s="14">
        <v>103.755292641335</v>
      </c>
    </row>
    <row r="8" spans="1:3" x14ac:dyDescent="0.2">
      <c r="A8" s="51">
        <v>44804</v>
      </c>
      <c r="B8" s="14">
        <v>92.020705226418997</v>
      </c>
      <c r="C8" s="14">
        <v>104.009129863144</v>
      </c>
    </row>
    <row r="9" spans="1:3" x14ac:dyDescent="0.2">
      <c r="A9" s="51">
        <v>44834</v>
      </c>
      <c r="B9" s="14">
        <v>92.809280135904999</v>
      </c>
      <c r="C9" s="14">
        <v>104.937933490736</v>
      </c>
    </row>
    <row r="10" spans="1:3" x14ac:dyDescent="0.2">
      <c r="A10" s="51">
        <v>44865</v>
      </c>
      <c r="B10" s="14">
        <v>91.662189940657996</v>
      </c>
      <c r="C10" s="14">
        <v>104.11606486612401</v>
      </c>
    </row>
    <row r="11" spans="1:3" x14ac:dyDescent="0.2">
      <c r="A11" s="51">
        <v>44895</v>
      </c>
      <c r="B11" s="14">
        <v>91.394995985866998</v>
      </c>
      <c r="C11" s="14">
        <v>103.48351365168</v>
      </c>
    </row>
    <row r="12" spans="1:3" x14ac:dyDescent="0.2">
      <c r="A12" s="51">
        <v>44926</v>
      </c>
      <c r="B12" s="14">
        <v>89.266339563879995</v>
      </c>
      <c r="C12" s="14">
        <v>100.42857110056001</v>
      </c>
    </row>
    <row r="13" spans="1:3" x14ac:dyDescent="0.2">
      <c r="A13" s="51">
        <v>44957</v>
      </c>
      <c r="B13" s="14">
        <v>89.064866807656003</v>
      </c>
      <c r="C13" s="14">
        <v>100.191542524902</v>
      </c>
    </row>
    <row r="14" spans="1:3" x14ac:dyDescent="0.2">
      <c r="A14" s="51">
        <v>44985</v>
      </c>
      <c r="B14" s="14">
        <v>88.451696191207006</v>
      </c>
      <c r="C14" s="14">
        <v>99.412404270335003</v>
      </c>
    </row>
    <row r="15" spans="1:3" x14ac:dyDescent="0.2">
      <c r="A15" s="51">
        <v>45016</v>
      </c>
      <c r="B15" s="14">
        <v>89.280662300699007</v>
      </c>
      <c r="C15" s="14">
        <v>100.139560827233</v>
      </c>
    </row>
    <row r="16" spans="1:3" x14ac:dyDescent="0.2">
      <c r="A16" s="51">
        <v>45046</v>
      </c>
      <c r="B16" s="14">
        <v>89.090076702843007</v>
      </c>
      <c r="C16" s="14">
        <v>98.986367695333001</v>
      </c>
    </row>
    <row r="17" spans="1:3" x14ac:dyDescent="0.2">
      <c r="A17" s="51">
        <v>45077</v>
      </c>
      <c r="B17" s="14">
        <v>89.187789137520994</v>
      </c>
      <c r="C17" s="14">
        <v>100.43054577217301</v>
      </c>
    </row>
    <row r="18" spans="1:3" x14ac:dyDescent="0.2">
      <c r="A18" s="51">
        <v>45107</v>
      </c>
      <c r="B18" s="14">
        <v>90.320897460102003</v>
      </c>
      <c r="C18" s="14">
        <v>102.95342312401699</v>
      </c>
    </row>
    <row r="19" spans="1:3" x14ac:dyDescent="0.2">
      <c r="A19" s="51">
        <v>45138</v>
      </c>
      <c r="B19" s="14">
        <v>90.688607882368004</v>
      </c>
      <c r="C19" s="14">
        <v>106.191003544547</v>
      </c>
    </row>
    <row r="20" spans="1:3" x14ac:dyDescent="0.2">
      <c r="A20" s="51">
        <v>45169</v>
      </c>
      <c r="B20" s="14">
        <v>90.859854840294005</v>
      </c>
      <c r="C20" s="14">
        <v>105.414121097448</v>
      </c>
    </row>
    <row r="21" spans="1:3" x14ac:dyDescent="0.2">
      <c r="A21" s="51">
        <v>45199</v>
      </c>
      <c r="B21" s="14">
        <v>91.293882664506995</v>
      </c>
      <c r="C21" s="14">
        <v>104.111031563615</v>
      </c>
    </row>
    <row r="22" spans="1:3" x14ac:dyDescent="0.2">
      <c r="A22" s="51">
        <v>45230</v>
      </c>
      <c r="B22" s="14">
        <v>91.686268304695005</v>
      </c>
      <c r="C22" s="14">
        <v>105.125216393758</v>
      </c>
    </row>
    <row r="23" spans="1:3" x14ac:dyDescent="0.2">
      <c r="A23" s="51">
        <v>45260</v>
      </c>
      <c r="B23" s="14">
        <v>90.756504982897994</v>
      </c>
      <c r="C23" s="14">
        <v>104.72419383422201</v>
      </c>
    </row>
    <row r="24" spans="1:3" x14ac:dyDescent="0.2">
      <c r="A24" s="51">
        <v>45291</v>
      </c>
      <c r="B24" s="14">
        <v>90.218257789275</v>
      </c>
      <c r="C24" s="14">
        <v>103.49721199183401</v>
      </c>
    </row>
    <row r="25" spans="1:3" x14ac:dyDescent="0.2">
      <c r="A25" s="51">
        <v>45322</v>
      </c>
      <c r="B25" s="14">
        <v>90.670596767725996</v>
      </c>
      <c r="C25" s="14">
        <v>103.661047975106</v>
      </c>
    </row>
    <row r="26" spans="1:3" x14ac:dyDescent="0.2">
      <c r="A26" s="51">
        <v>45351</v>
      </c>
      <c r="B26" s="14">
        <v>91.938324577230006</v>
      </c>
      <c r="C26" s="14">
        <v>104.712240305677</v>
      </c>
    </row>
    <row r="27" spans="1:3" x14ac:dyDescent="0.2">
      <c r="A27" s="51">
        <v>45382</v>
      </c>
      <c r="B27" s="14">
        <v>92.078556207817996</v>
      </c>
      <c r="C27" s="14">
        <v>104.54646722579599</v>
      </c>
    </row>
    <row r="28" spans="1:3" x14ac:dyDescent="0.2">
      <c r="A28" s="51">
        <v>45412</v>
      </c>
      <c r="B28" s="14">
        <v>92.005290077827993</v>
      </c>
      <c r="C28" s="14">
        <v>103.228789795675</v>
      </c>
    </row>
    <row r="29" spans="1:3" x14ac:dyDescent="0.2">
      <c r="A29" s="51">
        <v>45443</v>
      </c>
      <c r="B29" s="14">
        <v>91.951205312549007</v>
      </c>
      <c r="C29" s="14">
        <v>104.38830075386799</v>
      </c>
    </row>
    <row r="30" spans="1:3" x14ac:dyDescent="0.2">
      <c r="A30" s="51">
        <v>45473</v>
      </c>
      <c r="B30" s="14">
        <v>92.123650841469001</v>
      </c>
      <c r="C30" s="14">
        <v>106.28759658192401</v>
      </c>
    </row>
    <row r="31" spans="1:3" x14ac:dyDescent="0.2">
      <c r="A31" s="51">
        <v>45504</v>
      </c>
      <c r="B31" s="14">
        <v>91.930849525170999</v>
      </c>
      <c r="C31" s="14">
        <v>107.4420917481</v>
      </c>
    </row>
    <row r="32" spans="1:3" x14ac:dyDescent="0.2">
      <c r="A32" s="51">
        <v>45535</v>
      </c>
      <c r="B32" s="14">
        <v>90.807315928102</v>
      </c>
      <c r="C32" s="14">
        <v>105.503865830724</v>
      </c>
    </row>
    <row r="33" spans="1:3" x14ac:dyDescent="0.2">
      <c r="A33" s="51">
        <v>45565</v>
      </c>
      <c r="B33" s="14">
        <v>90.390848517018</v>
      </c>
      <c r="C33" s="14">
        <v>105.34059163630801</v>
      </c>
    </row>
    <row r="34" spans="1:3" x14ac:dyDescent="0.2">
      <c r="A34" s="51">
        <v>45596</v>
      </c>
      <c r="B34" s="14">
        <v>90.926786000000007</v>
      </c>
      <c r="C34" s="14">
        <v>107.20747</v>
      </c>
    </row>
    <row r="35" spans="1:3" x14ac:dyDescent="0.2">
      <c r="A35" s="51">
        <v>45626</v>
      </c>
      <c r="B35" s="14">
        <v>91.8</v>
      </c>
      <c r="C35" s="14">
        <v>108.1</v>
      </c>
    </row>
    <row r="36" spans="1:3" x14ac:dyDescent="0.2">
      <c r="A36" s="51">
        <v>45657</v>
      </c>
      <c r="B36" s="14">
        <v>91.76</v>
      </c>
      <c r="C36" s="14">
        <v>107.2</v>
      </c>
    </row>
    <row r="37" spans="1:3" ht="47.25" customHeight="1" x14ac:dyDescent="0.25">
      <c r="A37" s="99" t="s">
        <v>187</v>
      </c>
      <c r="B37" s="99"/>
      <c r="C37" s="99"/>
    </row>
  </sheetData>
  <mergeCells count="3">
    <mergeCell ref="A37:C37"/>
    <mergeCell ref="B2:C2"/>
    <mergeCell ref="A1:C1"/>
  </mergeCells>
  <hyperlinks>
    <hyperlink ref="A37:C37" r:id="rId1" location="/dbie/reports/Statistics/External%20Sector/External%20Sector%20Indices" display="Source: External Sector Statistics, Indices of Real Effective Exchange Rate (REER) and Nominal Effective Exchange Rate (NEER) of the Indian Rupee, RBI" xr:uid="{846E3C42-8A26-478F-B1D1-EC22EB2D7D8A}"/>
  </hyperlinks>
  <pageMargins left="0.7" right="0.7" top="0.75" bottom="0.75" header="0.3" footer="0.3"/>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A15FF-95A0-4EB9-BF14-C07BAC8B82AF}">
  <dimension ref="A1:E17"/>
  <sheetViews>
    <sheetView workbookViewId="0">
      <selection activeCell="A16" sqref="A16:E16"/>
    </sheetView>
  </sheetViews>
  <sheetFormatPr defaultRowHeight="15" x14ac:dyDescent="0.25"/>
  <cols>
    <col min="1" max="1" width="17.7109375" customWidth="1"/>
    <col min="2" max="2" width="19.28515625" customWidth="1"/>
    <col min="3" max="3" width="17.5703125" customWidth="1"/>
    <col min="4" max="4" width="15" customWidth="1"/>
    <col min="5" max="5" width="15.7109375" customWidth="1"/>
  </cols>
  <sheetData>
    <row r="1" spans="1:5" x14ac:dyDescent="0.25">
      <c r="A1" s="77" t="s">
        <v>167</v>
      </c>
      <c r="B1" s="77"/>
      <c r="C1" s="77"/>
      <c r="D1" s="77"/>
      <c r="E1" s="77"/>
    </row>
    <row r="2" spans="1:5" s="50" customFormat="1" x14ac:dyDescent="0.25">
      <c r="A2" s="11"/>
      <c r="B2" s="15" t="s">
        <v>36</v>
      </c>
      <c r="C2" s="91" t="s">
        <v>38</v>
      </c>
      <c r="D2" s="91"/>
      <c r="E2" s="91"/>
    </row>
    <row r="3" spans="1:5" ht="27.75" customHeight="1" x14ac:dyDescent="0.25">
      <c r="A3" s="5"/>
      <c r="B3" s="18" t="s">
        <v>99</v>
      </c>
      <c r="C3" s="18" t="s">
        <v>100</v>
      </c>
      <c r="D3" s="18" t="s">
        <v>101</v>
      </c>
      <c r="E3" s="18" t="s">
        <v>102</v>
      </c>
    </row>
    <row r="4" spans="1:5" x14ac:dyDescent="0.25">
      <c r="A4" s="16">
        <v>2015</v>
      </c>
      <c r="B4" s="67">
        <v>474.7</v>
      </c>
      <c r="C4" s="67">
        <v>23.8</v>
      </c>
      <c r="D4" s="67">
        <v>72</v>
      </c>
      <c r="E4" s="67">
        <v>18</v>
      </c>
    </row>
    <row r="5" spans="1:5" x14ac:dyDescent="0.25">
      <c r="A5" s="16">
        <v>2016</v>
      </c>
      <c r="B5" s="67">
        <v>484.8</v>
      </c>
      <c r="C5" s="67">
        <v>23.4</v>
      </c>
      <c r="D5" s="67">
        <v>74.3</v>
      </c>
      <c r="E5" s="67">
        <v>17.2</v>
      </c>
    </row>
    <row r="6" spans="1:5" x14ac:dyDescent="0.25">
      <c r="A6" s="16">
        <v>2017</v>
      </c>
      <c r="B6" s="67">
        <v>471</v>
      </c>
      <c r="C6" s="67">
        <v>19.8</v>
      </c>
      <c r="D6" s="67">
        <v>78.5</v>
      </c>
      <c r="E6" s="67">
        <v>18.7</v>
      </c>
    </row>
    <row r="7" spans="1:5" x14ac:dyDescent="0.25">
      <c r="A7" s="16">
        <v>2018</v>
      </c>
      <c r="B7" s="67">
        <v>529.29999999999995</v>
      </c>
      <c r="C7" s="67">
        <v>20.100000000000001</v>
      </c>
      <c r="D7" s="67">
        <v>80.2</v>
      </c>
      <c r="E7" s="67">
        <v>19.3</v>
      </c>
    </row>
    <row r="8" spans="1:5" x14ac:dyDescent="0.25">
      <c r="A8" s="16">
        <v>2019</v>
      </c>
      <c r="B8" s="67">
        <v>543.1</v>
      </c>
      <c r="C8" s="67">
        <v>19.899999999999999</v>
      </c>
      <c r="D8" s="67">
        <v>76</v>
      </c>
      <c r="E8" s="67">
        <v>20</v>
      </c>
    </row>
    <row r="9" spans="1:5" x14ac:dyDescent="0.25">
      <c r="A9" s="16">
        <v>2020</v>
      </c>
      <c r="B9" s="67">
        <v>558.29999999999995</v>
      </c>
      <c r="C9" s="67">
        <v>20.9</v>
      </c>
      <c r="D9" s="67">
        <v>85.6</v>
      </c>
      <c r="E9" s="67">
        <v>19.100000000000001</v>
      </c>
    </row>
    <row r="10" spans="1:5" x14ac:dyDescent="0.25">
      <c r="A10" s="16">
        <v>2021</v>
      </c>
      <c r="B10" s="67">
        <v>573.4</v>
      </c>
      <c r="C10" s="67">
        <v>21.1</v>
      </c>
      <c r="D10" s="67">
        <v>100.6</v>
      </c>
      <c r="E10" s="67">
        <v>17.600000000000001</v>
      </c>
    </row>
    <row r="11" spans="1:5" x14ac:dyDescent="0.25">
      <c r="A11" s="52">
        <v>2022</v>
      </c>
      <c r="B11" s="67">
        <v>618.79999999999995</v>
      </c>
      <c r="C11" s="67">
        <v>19.899999999999999</v>
      </c>
      <c r="D11" s="67">
        <v>98.1</v>
      </c>
      <c r="E11" s="67">
        <v>19.7</v>
      </c>
    </row>
    <row r="12" spans="1:5" x14ac:dyDescent="0.25">
      <c r="A12" s="52">
        <v>2023</v>
      </c>
      <c r="B12" s="67">
        <v>623.9</v>
      </c>
      <c r="C12" s="67">
        <v>19</v>
      </c>
      <c r="D12" s="67">
        <v>92.7</v>
      </c>
      <c r="E12" s="67">
        <v>20.6</v>
      </c>
    </row>
    <row r="13" spans="1:5" x14ac:dyDescent="0.25">
      <c r="A13" s="53" t="s">
        <v>103</v>
      </c>
      <c r="B13" s="67">
        <v>668.9</v>
      </c>
      <c r="C13" s="67">
        <v>18.899999999999999</v>
      </c>
      <c r="D13" s="67">
        <v>96.6</v>
      </c>
      <c r="E13" s="67">
        <v>19.100000000000001</v>
      </c>
    </row>
    <row r="14" spans="1:5" x14ac:dyDescent="0.25">
      <c r="A14" s="53" t="s">
        <v>104</v>
      </c>
      <c r="B14" s="67">
        <v>682.2</v>
      </c>
      <c r="C14" s="67">
        <v>18.8</v>
      </c>
      <c r="D14" s="67">
        <v>95.6</v>
      </c>
      <c r="E14" s="67">
        <v>19.399999999999999</v>
      </c>
    </row>
    <row r="15" spans="1:5" x14ac:dyDescent="0.25">
      <c r="A15" s="53" t="s">
        <v>105</v>
      </c>
      <c r="B15" s="67">
        <v>711.8</v>
      </c>
      <c r="C15" s="67">
        <v>19.399999999999999</v>
      </c>
      <c r="D15" s="67">
        <v>99.2</v>
      </c>
      <c r="E15" s="67">
        <v>18.8</v>
      </c>
    </row>
    <row r="16" spans="1:5" ht="16.5" customHeight="1" x14ac:dyDescent="0.25">
      <c r="A16" s="99" t="s">
        <v>190</v>
      </c>
      <c r="B16" s="100"/>
      <c r="C16" s="100"/>
      <c r="D16" s="100"/>
      <c r="E16" s="100"/>
    </row>
    <row r="17" spans="1:5" x14ac:dyDescent="0.25">
      <c r="A17" s="70" t="s">
        <v>189</v>
      </c>
      <c r="B17" s="71"/>
      <c r="C17" s="71"/>
      <c r="D17" s="71"/>
      <c r="E17" s="71"/>
    </row>
  </sheetData>
  <mergeCells count="4">
    <mergeCell ref="A1:E1"/>
    <mergeCell ref="C2:E2"/>
    <mergeCell ref="A16:E16"/>
    <mergeCell ref="A17:E17"/>
  </mergeCells>
  <hyperlinks>
    <hyperlink ref="A16:E16" r:id="rId1" display="Source: DEA press release: India's External Debt Report for Quarter ending September 2024" xr:uid="{28E6E1D3-591F-4A5D-9DD8-A4A936EA35D8}"/>
  </hyperlinks>
  <pageMargins left="0.7" right="0.7" top="0.75" bottom="0.75" header="0.3" footer="0.3"/>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0647C-E593-4B2D-A1B5-6BA7C3C7912B}">
  <dimension ref="A1:C8"/>
  <sheetViews>
    <sheetView workbookViewId="0">
      <selection activeCell="K34" sqref="K34"/>
    </sheetView>
  </sheetViews>
  <sheetFormatPr defaultRowHeight="15" x14ac:dyDescent="0.25"/>
  <cols>
    <col min="1" max="1" width="30.5703125" customWidth="1"/>
  </cols>
  <sheetData>
    <row r="1" spans="1:3" x14ac:dyDescent="0.25">
      <c r="A1" s="93" t="s">
        <v>168</v>
      </c>
      <c r="B1" s="94"/>
      <c r="C1" s="95"/>
    </row>
    <row r="2" spans="1:3" x14ac:dyDescent="0.25">
      <c r="A2" s="93" t="s">
        <v>140</v>
      </c>
      <c r="B2" s="94"/>
      <c r="C2" s="95"/>
    </row>
    <row r="3" spans="1:3" x14ac:dyDescent="0.25">
      <c r="A3" s="59"/>
      <c r="B3" s="58">
        <v>2014</v>
      </c>
      <c r="C3" s="58">
        <v>2023</v>
      </c>
    </row>
    <row r="4" spans="1:3" s="60" customFormat="1" x14ac:dyDescent="0.25">
      <c r="A4" s="61" t="s">
        <v>141</v>
      </c>
      <c r="B4" s="68">
        <v>2962.6</v>
      </c>
      <c r="C4" s="68">
        <v>5557.1</v>
      </c>
    </row>
    <row r="5" spans="1:3" s="60" customFormat="1" x14ac:dyDescent="0.25">
      <c r="A5" s="61" t="s">
        <v>142</v>
      </c>
      <c r="B5" s="68">
        <v>151.4</v>
      </c>
      <c r="C5" s="68">
        <v>1801</v>
      </c>
    </row>
    <row r="6" spans="1:3" s="60" customFormat="1" x14ac:dyDescent="0.25">
      <c r="A6" s="61" t="s">
        <v>143</v>
      </c>
      <c r="B6" s="68">
        <v>4.2</v>
      </c>
      <c r="C6" s="68">
        <v>8.3000000000000007</v>
      </c>
    </row>
    <row r="7" spans="1:3" s="60" customFormat="1" x14ac:dyDescent="0.25">
      <c r="A7" s="61" t="s">
        <v>144</v>
      </c>
      <c r="B7" s="68">
        <v>0.7</v>
      </c>
      <c r="C7" s="68">
        <v>2</v>
      </c>
    </row>
    <row r="8" spans="1:3" x14ac:dyDescent="0.25">
      <c r="A8" s="96" t="s">
        <v>145</v>
      </c>
      <c r="B8" s="97"/>
      <c r="C8" s="98"/>
    </row>
  </sheetData>
  <mergeCells count="3">
    <mergeCell ref="A1:C1"/>
    <mergeCell ref="A2:C2"/>
    <mergeCell ref="A8:C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2B5F7-D98D-49EF-AC66-4716DE289B36}">
  <dimension ref="A1:D15"/>
  <sheetViews>
    <sheetView workbookViewId="0">
      <selection activeCell="A15" sqref="A15:D15"/>
    </sheetView>
  </sheetViews>
  <sheetFormatPr defaultRowHeight="15" x14ac:dyDescent="0.25"/>
  <cols>
    <col min="3" max="3" width="25" customWidth="1"/>
    <col min="4" max="4" width="23.7109375" customWidth="1"/>
  </cols>
  <sheetData>
    <row r="1" spans="1:4" x14ac:dyDescent="0.25">
      <c r="A1" s="77" t="s">
        <v>135</v>
      </c>
      <c r="B1" s="77"/>
      <c r="C1" s="77"/>
      <c r="D1" s="77"/>
    </row>
    <row r="2" spans="1:4" ht="30.75" customHeight="1" x14ac:dyDescent="0.25">
      <c r="A2" s="15" t="s">
        <v>0</v>
      </c>
      <c r="B2" s="15" t="s">
        <v>12</v>
      </c>
      <c r="C2" s="7" t="s">
        <v>10</v>
      </c>
      <c r="D2" s="7" t="s">
        <v>11</v>
      </c>
    </row>
    <row r="3" spans="1:4" ht="14.25" customHeight="1" x14ac:dyDescent="0.25">
      <c r="A3" s="28"/>
      <c r="B3" s="15"/>
      <c r="C3" s="78" t="s">
        <v>38</v>
      </c>
      <c r="D3" s="79"/>
    </row>
    <row r="4" spans="1:4" x14ac:dyDescent="0.25">
      <c r="A4" s="74">
        <v>2022</v>
      </c>
      <c r="B4" s="10" t="s">
        <v>6</v>
      </c>
      <c r="C4" s="14">
        <v>3.1289111389236623</v>
      </c>
      <c r="D4" s="14">
        <v>5.2532833020637826</v>
      </c>
    </row>
    <row r="5" spans="1:4" x14ac:dyDescent="0.25">
      <c r="A5" s="75"/>
      <c r="B5" s="10" t="s">
        <v>7</v>
      </c>
      <c r="C5" s="14">
        <v>1.6676961087090714</v>
      </c>
      <c r="D5" s="14">
        <v>3.6352433764633263</v>
      </c>
    </row>
    <row r="6" spans="1:4" x14ac:dyDescent="0.25">
      <c r="A6" s="75"/>
      <c r="B6" s="10" t="s">
        <v>8</v>
      </c>
      <c r="C6" s="14">
        <v>4.3914680050188171</v>
      </c>
      <c r="D6" s="14">
        <v>6.1135371179039222</v>
      </c>
    </row>
    <row r="7" spans="1:4" x14ac:dyDescent="0.25">
      <c r="A7" s="76"/>
      <c r="B7" s="10" t="s">
        <v>9</v>
      </c>
      <c r="C7" s="14">
        <v>-0.97028502122498139</v>
      </c>
      <c r="D7" s="14">
        <v>0.42194092827003704</v>
      </c>
    </row>
    <row r="8" spans="1:4" x14ac:dyDescent="0.25">
      <c r="A8" s="74">
        <v>2023</v>
      </c>
      <c r="B8" s="10" t="s">
        <v>6</v>
      </c>
      <c r="C8" s="14">
        <v>-1.0315533980582603</v>
      </c>
      <c r="D8" s="14">
        <v>-2.0796197266785499</v>
      </c>
    </row>
    <row r="9" spans="1:4" x14ac:dyDescent="0.25">
      <c r="A9" s="75"/>
      <c r="B9" s="10" t="s">
        <v>7</v>
      </c>
      <c r="C9" s="14">
        <v>-0.66828675577156327</v>
      </c>
      <c r="D9" s="14">
        <v>-1.7835909631391256</v>
      </c>
    </row>
    <row r="10" spans="1:4" x14ac:dyDescent="0.25">
      <c r="A10" s="75"/>
      <c r="B10" s="10" t="s">
        <v>8</v>
      </c>
      <c r="C10" s="14">
        <v>-1.4423076923076983</v>
      </c>
      <c r="D10" s="14">
        <v>-3.4097589653145133</v>
      </c>
    </row>
    <row r="11" spans="1:4" x14ac:dyDescent="0.25">
      <c r="A11" s="76"/>
      <c r="B11" s="10" t="s">
        <v>9</v>
      </c>
      <c r="C11" s="14">
        <v>1.1022657685241688</v>
      </c>
      <c r="D11" s="14">
        <v>-1.200480192076836</v>
      </c>
    </row>
    <row r="12" spans="1:4" x14ac:dyDescent="0.25">
      <c r="A12" s="74">
        <v>2024</v>
      </c>
      <c r="B12" s="10" t="s">
        <v>6</v>
      </c>
      <c r="C12" s="14">
        <v>2.9429797670140978</v>
      </c>
      <c r="D12" s="14">
        <v>0.66747572815533118</v>
      </c>
    </row>
    <row r="13" spans="1:4" x14ac:dyDescent="0.25">
      <c r="A13" s="75"/>
      <c r="B13" s="10" t="s">
        <v>7</v>
      </c>
      <c r="C13" s="14">
        <v>2.8134556574923586</v>
      </c>
      <c r="D13" s="14">
        <v>1.3317191283293006</v>
      </c>
    </row>
    <row r="14" spans="1:4" x14ac:dyDescent="0.25">
      <c r="A14" s="76"/>
      <c r="B14" s="10" t="s">
        <v>8</v>
      </c>
      <c r="C14" s="14">
        <v>3.475609756097553</v>
      </c>
      <c r="D14" s="14">
        <v>3.043213633597075</v>
      </c>
    </row>
    <row r="15" spans="1:4" ht="19.5" customHeight="1" x14ac:dyDescent="0.25">
      <c r="A15" s="99" t="s">
        <v>172</v>
      </c>
      <c r="B15" s="100"/>
      <c r="C15" s="100"/>
      <c r="D15" s="100"/>
    </row>
  </sheetData>
  <mergeCells count="6">
    <mergeCell ref="A4:A7"/>
    <mergeCell ref="A8:A11"/>
    <mergeCell ref="A12:A14"/>
    <mergeCell ref="A1:D1"/>
    <mergeCell ref="A15:D15"/>
    <mergeCell ref="C3:D3"/>
  </mergeCells>
  <hyperlinks>
    <hyperlink ref="A15:D15" r:id="rId1" display="Source: WTO Stats " xr:uid="{96217F10-3DDB-4FEF-B9C2-064C562CFBF0}"/>
  </hyperlink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53CD5-C083-4702-9B5F-1020E5AE013C}">
  <dimension ref="A1:C11"/>
  <sheetViews>
    <sheetView workbookViewId="0">
      <selection activeCell="A17" sqref="A17"/>
    </sheetView>
  </sheetViews>
  <sheetFormatPr defaultRowHeight="15" x14ac:dyDescent="0.25"/>
  <cols>
    <col min="1" max="1" width="39.42578125" customWidth="1"/>
    <col min="2" max="2" width="29.28515625" customWidth="1"/>
    <col min="3" max="3" width="17.7109375" customWidth="1"/>
  </cols>
  <sheetData>
    <row r="1" spans="1:3" x14ac:dyDescent="0.25">
      <c r="A1" s="77" t="s">
        <v>149</v>
      </c>
      <c r="B1" s="77"/>
      <c r="C1" s="77"/>
    </row>
    <row r="2" spans="1:3" x14ac:dyDescent="0.25">
      <c r="A2" s="12" t="s">
        <v>13</v>
      </c>
      <c r="B2" s="11" t="s">
        <v>14</v>
      </c>
      <c r="C2" s="11" t="s">
        <v>15</v>
      </c>
    </row>
    <row r="3" spans="1:3" x14ac:dyDescent="0.25">
      <c r="A3" s="5" t="s">
        <v>16</v>
      </c>
      <c r="B3" s="3">
        <v>0.99088600000000004</v>
      </c>
      <c r="C3" s="3">
        <v>3.487762</v>
      </c>
    </row>
    <row r="4" spans="1:3" x14ac:dyDescent="0.25">
      <c r="A4" s="5" t="s">
        <v>17</v>
      </c>
      <c r="B4" s="3">
        <v>4.5177170000000002</v>
      </c>
      <c r="C4" s="3">
        <v>6.1391679999999997</v>
      </c>
    </row>
    <row r="5" spans="1:3" x14ac:dyDescent="0.25">
      <c r="A5" s="5" t="s">
        <v>18</v>
      </c>
      <c r="B5" s="3">
        <v>9.7972409999999996</v>
      </c>
      <c r="C5" s="3">
        <v>13.0642</v>
      </c>
    </row>
    <row r="6" spans="1:3" x14ac:dyDescent="0.25">
      <c r="A6" s="5" t="s">
        <v>19</v>
      </c>
      <c r="B6" s="3">
        <v>16.129549999999998</v>
      </c>
      <c r="C6" s="3">
        <v>15.706860000000001</v>
      </c>
    </row>
    <row r="7" spans="1:3" x14ac:dyDescent="0.25">
      <c r="A7" s="5" t="s">
        <v>20</v>
      </c>
      <c r="B7" s="3">
        <v>11.08032</v>
      </c>
      <c r="C7" s="3">
        <v>16.88458</v>
      </c>
    </row>
    <row r="8" spans="1:3" x14ac:dyDescent="0.25">
      <c r="A8" s="5" t="s">
        <v>21</v>
      </c>
      <c r="B8" s="3">
        <v>19.257930000000002</v>
      </c>
      <c r="C8" s="3">
        <v>31.163650000000001</v>
      </c>
    </row>
    <row r="9" spans="1:3" x14ac:dyDescent="0.25">
      <c r="A9" s="5" t="s">
        <v>22</v>
      </c>
      <c r="B9" s="3">
        <v>31.60745</v>
      </c>
      <c r="C9" s="3">
        <v>67.090810000000005</v>
      </c>
    </row>
    <row r="10" spans="1:3" ht="17.25" customHeight="1" x14ac:dyDescent="0.25">
      <c r="A10" s="99" t="s">
        <v>173</v>
      </c>
      <c r="B10" s="100"/>
      <c r="C10" s="100"/>
    </row>
    <row r="11" spans="1:3" ht="104.25" customHeight="1" x14ac:dyDescent="0.25">
      <c r="A11" s="70" t="s">
        <v>174</v>
      </c>
      <c r="B11" s="71"/>
      <c r="C11" s="71"/>
    </row>
  </sheetData>
  <mergeCells count="3">
    <mergeCell ref="A1:C1"/>
    <mergeCell ref="A10:C10"/>
    <mergeCell ref="A11:C11"/>
  </mergeCells>
  <hyperlinks>
    <hyperlink ref="A10:C10" r:id="rId1" display="Source: UNCTAD TRAINS Database " xr:uid="{BDA8A9B1-4507-4B9C-A24D-F904D12474F1}"/>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1FA7A-3B29-46EA-9412-553705D3D0BC}">
  <dimension ref="A1:G31"/>
  <sheetViews>
    <sheetView zoomScaleNormal="100" workbookViewId="0">
      <selection activeCell="A11" sqref="A11:D11"/>
    </sheetView>
  </sheetViews>
  <sheetFormatPr defaultColWidth="9.140625" defaultRowHeight="14.25" x14ac:dyDescent="0.2"/>
  <cols>
    <col min="1" max="1" width="19.28515625" style="1" customWidth="1"/>
    <col min="2" max="2" width="21.7109375" style="1" customWidth="1"/>
    <col min="3" max="3" width="22.28515625" style="1" customWidth="1"/>
    <col min="4" max="4" width="21.28515625" style="1" customWidth="1"/>
    <col min="5" max="5" width="11.85546875" style="1" customWidth="1"/>
    <col min="6" max="6" width="13" style="1" customWidth="1"/>
    <col min="7" max="16384" width="9.140625" style="1"/>
  </cols>
  <sheetData>
    <row r="1" spans="1:4" x14ac:dyDescent="0.2">
      <c r="A1" s="77" t="s">
        <v>150</v>
      </c>
      <c r="B1" s="77"/>
      <c r="C1" s="77"/>
      <c r="D1" s="77"/>
    </row>
    <row r="2" spans="1:4" x14ac:dyDescent="0.2">
      <c r="A2" s="11"/>
      <c r="B2" s="80" t="s">
        <v>36</v>
      </c>
      <c r="C2" s="81"/>
      <c r="D2" s="82"/>
    </row>
    <row r="3" spans="1:4" ht="33" customHeight="1" x14ac:dyDescent="0.2">
      <c r="A3" s="19"/>
      <c r="B3" s="20" t="s">
        <v>25</v>
      </c>
      <c r="C3" s="20" t="s">
        <v>26</v>
      </c>
      <c r="D3" s="20" t="s">
        <v>27</v>
      </c>
    </row>
    <row r="4" spans="1:4" x14ac:dyDescent="0.2">
      <c r="A4" s="21" t="s">
        <v>28</v>
      </c>
      <c r="B4" s="23">
        <v>313.36104280000001</v>
      </c>
      <c r="C4" s="23">
        <v>474.70928040000001</v>
      </c>
      <c r="D4" s="23">
        <v>-161.3482376</v>
      </c>
    </row>
    <row r="5" spans="1:4" x14ac:dyDescent="0.2">
      <c r="A5" s="21" t="s">
        <v>29</v>
      </c>
      <c r="B5" s="23">
        <v>291.80848249999997</v>
      </c>
      <c r="C5" s="23">
        <v>394.43587809999997</v>
      </c>
      <c r="D5" s="23">
        <v>-102.6273956</v>
      </c>
    </row>
    <row r="6" spans="1:4" x14ac:dyDescent="0.2">
      <c r="A6" s="21" t="s">
        <v>30</v>
      </c>
      <c r="B6" s="23">
        <v>422.0043976</v>
      </c>
      <c r="C6" s="23">
        <v>613.05205030000002</v>
      </c>
      <c r="D6" s="23">
        <v>-191.04765270000001</v>
      </c>
    </row>
    <row r="7" spans="1:4" x14ac:dyDescent="0.2">
      <c r="A7" s="21" t="s">
        <v>31</v>
      </c>
      <c r="B7" s="23">
        <v>451.06999579999996</v>
      </c>
      <c r="C7" s="23">
        <v>715.96889709999994</v>
      </c>
      <c r="D7" s="23">
        <v>-264.89890130000003</v>
      </c>
    </row>
    <row r="8" spans="1:4" x14ac:dyDescent="0.2">
      <c r="A8" s="21" t="s">
        <v>32</v>
      </c>
      <c r="B8" s="23">
        <v>437.07203468400002</v>
      </c>
      <c r="C8" s="23">
        <v>678.21477394099998</v>
      </c>
      <c r="D8" s="23">
        <v>-241.14273925700002</v>
      </c>
    </row>
    <row r="9" spans="1:4" x14ac:dyDescent="0.2">
      <c r="A9" s="22" t="s">
        <v>136</v>
      </c>
      <c r="B9" s="24">
        <v>316.7</v>
      </c>
      <c r="C9" s="24">
        <v>506.4</v>
      </c>
      <c r="D9" s="24">
        <f>B9-C9</f>
        <v>-189.7</v>
      </c>
    </row>
    <row r="10" spans="1:4" x14ac:dyDescent="0.2">
      <c r="A10" s="22" t="s">
        <v>137</v>
      </c>
      <c r="B10" s="24">
        <v>321.7</v>
      </c>
      <c r="C10" s="24">
        <v>532.5</v>
      </c>
      <c r="D10" s="24">
        <f>B10-C10</f>
        <v>-210.8</v>
      </c>
    </row>
    <row r="11" spans="1:4" ht="15.75" customHeight="1" x14ac:dyDescent="0.25">
      <c r="A11" s="99" t="s">
        <v>175</v>
      </c>
      <c r="B11" s="100"/>
      <c r="C11" s="100"/>
      <c r="D11" s="100"/>
    </row>
    <row r="31" spans="7:7" x14ac:dyDescent="0.2">
      <c r="G31" s="55"/>
    </row>
  </sheetData>
  <mergeCells count="3">
    <mergeCell ref="A1:D1"/>
    <mergeCell ref="A11:D11"/>
    <mergeCell ref="B2:D2"/>
  </mergeCells>
  <hyperlinks>
    <hyperlink ref="A11:D11" r:id="rId1" display="Source: DGCIS, M/o Commerce &amp; Industry" xr:uid="{D96C6487-FE83-4D92-BF6D-3EC5B7AF2624}"/>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1E870-6C45-409D-9057-74429C94E64C}">
  <dimension ref="A1:M7"/>
  <sheetViews>
    <sheetView workbookViewId="0">
      <selection activeCell="A7" sqref="A7:M7"/>
    </sheetView>
  </sheetViews>
  <sheetFormatPr defaultColWidth="9.140625" defaultRowHeight="14.25" x14ac:dyDescent="0.2"/>
  <cols>
    <col min="1" max="1" width="29.140625" style="1" customWidth="1"/>
    <col min="2" max="16384" width="9.140625" style="1"/>
  </cols>
  <sheetData>
    <row r="1" spans="1:13" x14ac:dyDescent="0.2">
      <c r="A1" s="83" t="s">
        <v>151</v>
      </c>
      <c r="B1" s="83"/>
      <c r="C1" s="83"/>
      <c r="D1" s="83"/>
      <c r="E1" s="83"/>
      <c r="F1" s="83"/>
      <c r="G1" s="83"/>
      <c r="H1" s="83"/>
      <c r="I1" s="83"/>
      <c r="J1" s="83"/>
      <c r="K1" s="83"/>
      <c r="L1" s="83"/>
      <c r="M1" s="83"/>
    </row>
    <row r="2" spans="1:13" x14ac:dyDescent="0.2">
      <c r="A2" s="5"/>
      <c r="B2" s="77" t="s">
        <v>36</v>
      </c>
      <c r="C2" s="77"/>
      <c r="D2" s="77"/>
      <c r="E2" s="77"/>
      <c r="F2" s="77"/>
      <c r="G2" s="77"/>
      <c r="H2" s="77"/>
      <c r="I2" s="77"/>
      <c r="J2" s="77"/>
      <c r="K2" s="77"/>
      <c r="L2" s="77"/>
      <c r="M2" s="77"/>
    </row>
    <row r="3" spans="1:13" x14ac:dyDescent="0.2">
      <c r="A3" s="25" t="s">
        <v>33</v>
      </c>
      <c r="B3" s="26">
        <v>2012</v>
      </c>
      <c r="C3" s="26">
        <v>2013</v>
      </c>
      <c r="D3" s="26">
        <v>2014</v>
      </c>
      <c r="E3" s="26">
        <v>2015</v>
      </c>
      <c r="F3" s="26">
        <v>2016</v>
      </c>
      <c r="G3" s="26">
        <v>2017</v>
      </c>
      <c r="H3" s="26">
        <v>2018</v>
      </c>
      <c r="I3" s="26">
        <v>2019</v>
      </c>
      <c r="J3" s="26">
        <v>2020</v>
      </c>
      <c r="K3" s="26">
        <v>2021</v>
      </c>
      <c r="L3" s="26">
        <v>2022</v>
      </c>
      <c r="M3" s="26">
        <v>2023</v>
      </c>
    </row>
    <row r="4" spans="1:13" x14ac:dyDescent="0.2">
      <c r="A4" s="22" t="s">
        <v>23</v>
      </c>
      <c r="B4" s="27">
        <v>12.967423</v>
      </c>
      <c r="C4" s="27">
        <v>15.781903</v>
      </c>
      <c r="D4" s="27">
        <v>16.621870000000001</v>
      </c>
      <c r="E4" s="27">
        <v>17.216858999999999</v>
      </c>
      <c r="F4" s="27">
        <v>17.022886</v>
      </c>
      <c r="G4" s="27">
        <v>17.425456000000001</v>
      </c>
      <c r="H4" s="27">
        <v>15.748412</v>
      </c>
      <c r="I4" s="27">
        <v>16.327376000000001</v>
      </c>
      <c r="J4" s="27">
        <v>12.289733999999999</v>
      </c>
      <c r="K4" s="27">
        <v>15.292643999999999</v>
      </c>
      <c r="L4" s="27">
        <v>16.778718000000001</v>
      </c>
      <c r="M4" s="27">
        <v>14.605902</v>
      </c>
    </row>
    <row r="5" spans="1:13" x14ac:dyDescent="0.2">
      <c r="A5" s="22" t="s">
        <v>34</v>
      </c>
      <c r="B5" s="27">
        <v>5.4471730000000003</v>
      </c>
      <c r="C5" s="27">
        <v>5.9791670000000003</v>
      </c>
      <c r="D5" s="27">
        <v>5.9972019999999997</v>
      </c>
      <c r="E5" s="27">
        <v>5.8771909999999998</v>
      </c>
      <c r="F5" s="27">
        <v>5.785933</v>
      </c>
      <c r="G5" s="27">
        <v>6.0936389999999996</v>
      </c>
      <c r="H5" s="27">
        <v>6.5327270000000004</v>
      </c>
      <c r="I5" s="27">
        <v>6.5197459999999996</v>
      </c>
      <c r="J5" s="27">
        <v>6.1636049999999996</v>
      </c>
      <c r="K5" s="27">
        <v>8.5476960000000002</v>
      </c>
      <c r="L5" s="27">
        <v>7.5401670000000003</v>
      </c>
      <c r="M5" s="27">
        <v>6.990564</v>
      </c>
    </row>
    <row r="6" spans="1:13" x14ac:dyDescent="0.2">
      <c r="A6" s="22" t="s">
        <v>35</v>
      </c>
      <c r="B6" s="27">
        <v>14.258449000000001</v>
      </c>
      <c r="C6" s="27">
        <v>17.775438000000001</v>
      </c>
      <c r="D6" s="27">
        <v>15.295166</v>
      </c>
      <c r="E6" s="27">
        <v>13.416415000000001</v>
      </c>
      <c r="F6" s="27">
        <v>11.879410999999999</v>
      </c>
      <c r="G6" s="27">
        <v>12.798444999999999</v>
      </c>
      <c r="H6" s="27">
        <v>13.940778999999999</v>
      </c>
      <c r="I6" s="27">
        <v>11.784489000000001</v>
      </c>
      <c r="J6" s="27">
        <v>10.246046</v>
      </c>
      <c r="K6" s="27">
        <v>16.260559000000001</v>
      </c>
      <c r="L6" s="27">
        <v>12.838664</v>
      </c>
      <c r="M6" s="27">
        <v>11.741228</v>
      </c>
    </row>
    <row r="7" spans="1:13" ht="15.75" customHeight="1" x14ac:dyDescent="0.25">
      <c r="A7" s="99" t="s">
        <v>176</v>
      </c>
      <c r="B7" s="100"/>
      <c r="C7" s="100"/>
      <c r="D7" s="100"/>
      <c r="E7" s="100"/>
      <c r="F7" s="100"/>
      <c r="G7" s="100"/>
      <c r="H7" s="100"/>
      <c r="I7" s="100"/>
      <c r="J7" s="100"/>
      <c r="K7" s="100"/>
      <c r="L7" s="100"/>
      <c r="M7" s="100"/>
    </row>
  </sheetData>
  <mergeCells count="3">
    <mergeCell ref="B2:M2"/>
    <mergeCell ref="A1:M1"/>
    <mergeCell ref="A7:M7"/>
  </mergeCells>
  <hyperlinks>
    <hyperlink ref="A7:M7" r:id="rId1" display="Source: Based on analysis at the HS-6 product level, data sourced from ITC Trademap" xr:uid="{26EFA951-3128-49A5-81F8-F0927FF0E854}"/>
  </hyperlinks>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317D6-91FA-4860-9BA0-7DD5CE6E0E67}">
  <dimension ref="A1:D69"/>
  <sheetViews>
    <sheetView topLeftCell="A52" workbookViewId="0">
      <selection activeCell="A69" sqref="A69:D69"/>
    </sheetView>
  </sheetViews>
  <sheetFormatPr defaultRowHeight="15" x14ac:dyDescent="0.25"/>
  <cols>
    <col min="2" max="2" width="13" customWidth="1"/>
    <col min="3" max="3" width="19.85546875" customWidth="1"/>
    <col min="4" max="4" width="21.28515625" customWidth="1"/>
  </cols>
  <sheetData>
    <row r="1" spans="1:4" x14ac:dyDescent="0.25">
      <c r="A1" s="77" t="s">
        <v>152</v>
      </c>
      <c r="B1" s="77"/>
      <c r="C1" s="77"/>
      <c r="D1" s="77"/>
    </row>
    <row r="2" spans="1:4" x14ac:dyDescent="0.25">
      <c r="A2" s="84" t="s">
        <v>42</v>
      </c>
      <c r="B2" s="81"/>
      <c r="C2" s="81"/>
      <c r="D2" s="82"/>
    </row>
    <row r="3" spans="1:4" x14ac:dyDescent="0.25">
      <c r="A3" s="10"/>
      <c r="B3" s="11" t="s">
        <v>39</v>
      </c>
      <c r="C3" s="11" t="s">
        <v>40</v>
      </c>
      <c r="D3" s="11" t="s">
        <v>41</v>
      </c>
    </row>
    <row r="4" spans="1:4" x14ac:dyDescent="0.25">
      <c r="A4" s="9">
        <v>1960</v>
      </c>
      <c r="B4" s="29">
        <v>10355.785927135499</v>
      </c>
      <c r="C4" s="29">
        <v>3302</v>
      </c>
      <c r="D4" s="29">
        <v>1495</v>
      </c>
    </row>
    <row r="5" spans="1:4" x14ac:dyDescent="0.25">
      <c r="A5" s="9">
        <v>1961</v>
      </c>
      <c r="B5" s="29">
        <v>10085.140191087899</v>
      </c>
      <c r="C5" s="29">
        <v>3512</v>
      </c>
      <c r="D5" s="29">
        <v>1505</v>
      </c>
    </row>
    <row r="6" spans="1:4" x14ac:dyDescent="0.25">
      <c r="A6" s="9">
        <v>1962</v>
      </c>
      <c r="B6" s="29">
        <v>9901.9517701574896</v>
      </c>
      <c r="C6" s="29">
        <v>3936</v>
      </c>
      <c r="D6" s="29">
        <v>1501</v>
      </c>
    </row>
    <row r="7" spans="1:4" x14ac:dyDescent="0.25">
      <c r="A7" s="9">
        <v>1963</v>
      </c>
      <c r="B7" s="29">
        <v>10146.520292691799</v>
      </c>
      <c r="C7" s="29">
        <v>4381</v>
      </c>
      <c r="D7" s="29">
        <v>1475</v>
      </c>
    </row>
    <row r="8" spans="1:4" x14ac:dyDescent="0.25">
      <c r="A8" s="9">
        <v>1964</v>
      </c>
      <c r="B8" s="29">
        <v>10829.800097031701</v>
      </c>
      <c r="C8" s="29">
        <v>4966</v>
      </c>
      <c r="D8" s="29">
        <v>1460</v>
      </c>
    </row>
    <row r="9" spans="1:4" x14ac:dyDescent="0.25">
      <c r="A9" s="9">
        <v>1965</v>
      </c>
      <c r="B9" s="29">
        <v>11318.3898311924</v>
      </c>
      <c r="C9" s="29">
        <v>5391</v>
      </c>
      <c r="D9" s="29">
        <v>1473</v>
      </c>
    </row>
    <row r="10" spans="1:4" x14ac:dyDescent="0.25">
      <c r="A10" s="9">
        <v>1966</v>
      </c>
      <c r="B10" s="29">
        <v>11538.513717468601</v>
      </c>
      <c r="C10" s="29">
        <v>5712</v>
      </c>
      <c r="D10" s="29">
        <v>1545</v>
      </c>
    </row>
    <row r="11" spans="1:4" x14ac:dyDescent="0.25">
      <c r="A11" s="9">
        <v>1967</v>
      </c>
      <c r="B11" s="29">
        <v>11695.314523405201</v>
      </c>
      <c r="C11" s="29">
        <v>6044</v>
      </c>
      <c r="D11" s="29">
        <v>1473</v>
      </c>
    </row>
    <row r="12" spans="1:4" x14ac:dyDescent="0.25">
      <c r="A12" s="9">
        <v>1968</v>
      </c>
      <c r="B12" s="29">
        <v>11763.375915160799</v>
      </c>
      <c r="C12" s="29">
        <v>7106</v>
      </c>
      <c r="D12" s="29">
        <v>1565</v>
      </c>
    </row>
    <row r="13" spans="1:4" x14ac:dyDescent="0.25">
      <c r="A13" s="9">
        <v>1969</v>
      </c>
      <c r="B13" s="29">
        <v>11911.2525668046</v>
      </c>
      <c r="C13" s="29">
        <v>7733</v>
      </c>
      <c r="D13" s="29">
        <v>1604</v>
      </c>
    </row>
    <row r="14" spans="1:4" x14ac:dyDescent="0.25">
      <c r="A14" s="9">
        <v>1970</v>
      </c>
      <c r="B14" s="29">
        <v>12105.318406270413</v>
      </c>
      <c r="C14" s="29">
        <v>8136</v>
      </c>
      <c r="D14" s="29">
        <v>1500</v>
      </c>
    </row>
    <row r="15" spans="1:4" x14ac:dyDescent="0.25">
      <c r="A15" s="9">
        <v>1971</v>
      </c>
      <c r="B15" s="29">
        <v>12492.950591770084</v>
      </c>
      <c r="C15" s="29">
        <v>9064</v>
      </c>
      <c r="D15" s="29">
        <v>1480</v>
      </c>
    </row>
    <row r="16" spans="1:4" x14ac:dyDescent="0.25">
      <c r="A16" s="9">
        <v>1972</v>
      </c>
      <c r="B16" s="29">
        <v>12903.476677262501</v>
      </c>
      <c r="C16" s="29">
        <v>9936</v>
      </c>
      <c r="D16" s="29">
        <v>1578</v>
      </c>
    </row>
    <row r="17" spans="1:4" x14ac:dyDescent="0.25">
      <c r="A17" s="9">
        <v>1973</v>
      </c>
      <c r="B17" s="29">
        <v>13287.610676681907</v>
      </c>
      <c r="C17" s="29">
        <v>11300</v>
      </c>
      <c r="D17" s="29">
        <v>1443</v>
      </c>
    </row>
    <row r="18" spans="1:4" x14ac:dyDescent="0.25">
      <c r="A18" s="9">
        <v>1974</v>
      </c>
      <c r="B18" s="29">
        <v>12986.146698744467</v>
      </c>
      <c r="C18" s="29">
        <v>11019</v>
      </c>
      <c r="D18" s="29">
        <v>1262</v>
      </c>
    </row>
    <row r="19" spans="1:4" x14ac:dyDescent="0.25">
      <c r="A19" s="9">
        <v>1975</v>
      </c>
      <c r="B19" s="29">
        <v>13046.70793998113</v>
      </c>
      <c r="C19" s="29">
        <v>10312</v>
      </c>
      <c r="D19" s="29">
        <v>1358</v>
      </c>
    </row>
    <row r="20" spans="1:4" x14ac:dyDescent="0.25">
      <c r="A20" s="9">
        <v>1976</v>
      </c>
      <c r="B20" s="29">
        <v>13211.494868611195</v>
      </c>
      <c r="C20" s="29">
        <v>11811</v>
      </c>
      <c r="D20" s="29">
        <v>1515</v>
      </c>
    </row>
    <row r="21" spans="1:4" x14ac:dyDescent="0.25">
      <c r="A21" s="9">
        <v>1977</v>
      </c>
      <c r="B21" s="29">
        <v>13116.621166273704</v>
      </c>
      <c r="C21" s="29">
        <v>12430</v>
      </c>
      <c r="D21" s="29">
        <v>1478</v>
      </c>
    </row>
    <row r="22" spans="1:4" x14ac:dyDescent="0.25">
      <c r="A22" s="9">
        <v>1978</v>
      </c>
      <c r="B22" s="29">
        <v>13414.756714099518</v>
      </c>
      <c r="C22" s="29">
        <v>13350</v>
      </c>
      <c r="D22" s="29">
        <v>1481</v>
      </c>
    </row>
    <row r="23" spans="1:4" x14ac:dyDescent="0.25">
      <c r="A23" s="9">
        <v>1979</v>
      </c>
      <c r="B23" s="29">
        <v>13897.082945679891</v>
      </c>
      <c r="C23" s="29">
        <v>13985</v>
      </c>
      <c r="D23" s="29">
        <v>1558</v>
      </c>
    </row>
    <row r="24" spans="1:4" x14ac:dyDescent="0.25">
      <c r="A24" s="9">
        <v>1980</v>
      </c>
      <c r="B24" s="29">
        <v>14294.655846518175</v>
      </c>
      <c r="C24" s="29">
        <v>13718</v>
      </c>
      <c r="D24" s="29">
        <v>1567</v>
      </c>
    </row>
    <row r="25" spans="1:4" x14ac:dyDescent="0.25">
      <c r="A25" s="9">
        <v>1981</v>
      </c>
      <c r="B25" s="29">
        <v>14124.441856271136</v>
      </c>
      <c r="C25" s="29">
        <v>14031.300000000001</v>
      </c>
      <c r="D25" s="29">
        <v>1576</v>
      </c>
    </row>
    <row r="26" spans="1:4" x14ac:dyDescent="0.25">
      <c r="A26" s="9">
        <v>1982</v>
      </c>
      <c r="B26" s="29">
        <v>14247.584944167154</v>
      </c>
      <c r="C26" s="29">
        <v>13091</v>
      </c>
      <c r="D26" s="29">
        <v>1556</v>
      </c>
    </row>
    <row r="27" spans="1:4" x14ac:dyDescent="0.25">
      <c r="A27" s="9">
        <v>1983</v>
      </c>
      <c r="B27" s="29">
        <v>14546.67514686198</v>
      </c>
      <c r="C27" s="29">
        <v>14005.599999999999</v>
      </c>
      <c r="D27" s="29">
        <v>1612</v>
      </c>
    </row>
    <row r="28" spans="1:4" x14ac:dyDescent="0.25">
      <c r="A28" s="9">
        <v>1984</v>
      </c>
      <c r="B28" s="29">
        <v>14828.570722844146</v>
      </c>
      <c r="C28" s="29">
        <v>14800.1</v>
      </c>
      <c r="D28" s="29">
        <v>1621</v>
      </c>
    </row>
    <row r="29" spans="1:4" x14ac:dyDescent="0.25">
      <c r="A29" s="9">
        <v>1985</v>
      </c>
      <c r="B29" s="29">
        <v>15766.534559181155</v>
      </c>
      <c r="C29" s="29">
        <v>15420</v>
      </c>
      <c r="D29" s="29">
        <v>1624.751</v>
      </c>
    </row>
    <row r="30" spans="1:4" x14ac:dyDescent="0.25">
      <c r="A30" s="9">
        <v>1986</v>
      </c>
      <c r="B30" s="29">
        <v>17460.676216225464</v>
      </c>
      <c r="C30" s="29">
        <v>15786</v>
      </c>
      <c r="D30" s="29">
        <v>1708.4380000000001</v>
      </c>
    </row>
    <row r="31" spans="1:4" x14ac:dyDescent="0.25">
      <c r="A31" s="9">
        <v>1987</v>
      </c>
      <c r="B31" s="29">
        <v>18224.75787247757</v>
      </c>
      <c r="C31" s="29">
        <v>16566</v>
      </c>
      <c r="D31" s="29">
        <v>1754.1659999999999</v>
      </c>
    </row>
    <row r="32" spans="1:4" x14ac:dyDescent="0.25">
      <c r="A32" s="9">
        <v>1988</v>
      </c>
      <c r="B32" s="29">
        <v>18207.138368034826</v>
      </c>
      <c r="C32" s="29">
        <v>17313</v>
      </c>
      <c r="D32" s="29">
        <v>1903.78</v>
      </c>
    </row>
    <row r="33" spans="1:4" x14ac:dyDescent="0.25">
      <c r="A33" s="9">
        <v>1989</v>
      </c>
      <c r="B33" s="29">
        <v>18694.734747226143</v>
      </c>
      <c r="C33" s="29">
        <v>17689.7</v>
      </c>
      <c r="D33" s="29">
        <v>1860.74</v>
      </c>
    </row>
    <row r="34" spans="1:4" x14ac:dyDescent="0.25">
      <c r="A34" s="9">
        <v>1990</v>
      </c>
      <c r="B34" s="29">
        <v>18597.563638778578</v>
      </c>
      <c r="C34" s="29">
        <v>17652</v>
      </c>
      <c r="D34" s="29">
        <v>1627.53</v>
      </c>
    </row>
    <row r="35" spans="1:4" x14ac:dyDescent="0.25">
      <c r="A35" s="9">
        <v>1991</v>
      </c>
      <c r="B35" s="29">
        <v>18547.460807966934</v>
      </c>
      <c r="C35" s="29">
        <v>17706</v>
      </c>
      <c r="D35" s="29">
        <v>1800.96</v>
      </c>
    </row>
    <row r="36" spans="1:4" x14ac:dyDescent="0.25">
      <c r="A36" s="9">
        <v>1992</v>
      </c>
      <c r="B36" s="29">
        <v>18588.648224480738</v>
      </c>
      <c r="C36" s="29">
        <v>18487.599999999999</v>
      </c>
      <c r="D36" s="29">
        <v>1756.54</v>
      </c>
    </row>
    <row r="37" spans="1:4" x14ac:dyDescent="0.25">
      <c r="A37" s="9">
        <v>1993</v>
      </c>
      <c r="B37" s="29">
        <v>18538.062430354821</v>
      </c>
      <c r="C37" s="29">
        <v>18916</v>
      </c>
      <c r="D37" s="29">
        <v>1648.73</v>
      </c>
    </row>
    <row r="38" spans="1:4" x14ac:dyDescent="0.25">
      <c r="A38" s="9">
        <v>1994</v>
      </c>
      <c r="B38" s="29">
        <v>18434.485429421675</v>
      </c>
      <c r="C38" s="29">
        <v>20242</v>
      </c>
      <c r="D38" s="29">
        <v>1723.44</v>
      </c>
    </row>
    <row r="39" spans="1:4" x14ac:dyDescent="0.25">
      <c r="A39" s="9">
        <v>1995</v>
      </c>
      <c r="B39" s="29">
        <v>18400.984795546639</v>
      </c>
      <c r="C39" s="29">
        <v>20813</v>
      </c>
      <c r="D39" s="29">
        <v>1554.46</v>
      </c>
    </row>
    <row r="40" spans="1:4" x14ac:dyDescent="0.25">
      <c r="A40" s="9">
        <v>1996</v>
      </c>
      <c r="B40" s="29">
        <v>18778.756646366248</v>
      </c>
      <c r="C40" s="29">
        <v>22035</v>
      </c>
      <c r="D40" s="29">
        <v>1440</v>
      </c>
    </row>
    <row r="41" spans="1:4" x14ac:dyDescent="0.25">
      <c r="A41" s="9">
        <v>1997</v>
      </c>
      <c r="B41" s="29">
        <v>18979.507558865371</v>
      </c>
      <c r="C41" s="29">
        <v>24666</v>
      </c>
      <c r="D41" s="29">
        <v>1361</v>
      </c>
    </row>
    <row r="42" spans="1:4" x14ac:dyDescent="0.25">
      <c r="A42" s="9">
        <v>1998</v>
      </c>
      <c r="B42" s="29">
        <v>18728.900216440226</v>
      </c>
      <c r="C42" s="29">
        <v>25481</v>
      </c>
      <c r="D42" s="29">
        <v>1293</v>
      </c>
    </row>
    <row r="43" spans="1:4" x14ac:dyDescent="0.25">
      <c r="A43" s="9">
        <v>1999</v>
      </c>
      <c r="B43" s="29">
        <v>19222.112130689449</v>
      </c>
      <c r="C43" s="29">
        <v>26560</v>
      </c>
      <c r="D43" s="29">
        <v>1393</v>
      </c>
    </row>
    <row r="44" spans="1:4" x14ac:dyDescent="0.25">
      <c r="A44" s="9">
        <v>2000</v>
      </c>
      <c r="B44" s="29">
        <v>19894.63962763083</v>
      </c>
      <c r="C44" s="29">
        <v>28434.2</v>
      </c>
      <c r="D44" s="29">
        <v>1380</v>
      </c>
    </row>
    <row r="45" spans="1:4" x14ac:dyDescent="0.25">
      <c r="A45" s="9">
        <v>2001</v>
      </c>
      <c r="B45" s="29">
        <v>20379.294956312293</v>
      </c>
      <c r="C45" s="29">
        <v>28326</v>
      </c>
      <c r="D45" s="29">
        <v>1361</v>
      </c>
    </row>
    <row r="46" spans="1:4" x14ac:dyDescent="0.25">
      <c r="A46" s="9">
        <v>2002</v>
      </c>
      <c r="B46" s="29">
        <v>20881.555083695483</v>
      </c>
      <c r="C46" s="29">
        <v>30143</v>
      </c>
      <c r="D46" s="29">
        <v>1268</v>
      </c>
    </row>
    <row r="47" spans="1:4" x14ac:dyDescent="0.25">
      <c r="A47" s="9">
        <v>2003</v>
      </c>
      <c r="B47" s="29">
        <v>21358.91627574533</v>
      </c>
      <c r="C47" s="29">
        <v>31709.8</v>
      </c>
      <c r="D47" s="29">
        <v>1227</v>
      </c>
    </row>
    <row r="48" spans="1:4" x14ac:dyDescent="0.25">
      <c r="A48" s="9">
        <v>2004</v>
      </c>
      <c r="B48" s="29">
        <v>22379.625783052215</v>
      </c>
      <c r="C48" s="29">
        <v>33928.5</v>
      </c>
      <c r="D48" s="29">
        <v>1221</v>
      </c>
    </row>
    <row r="49" spans="1:4" x14ac:dyDescent="0.25">
      <c r="A49" s="9">
        <v>2005</v>
      </c>
      <c r="B49" s="29">
        <v>24195.826772342276</v>
      </c>
      <c r="C49" s="29">
        <v>40694.457457025674</v>
      </c>
      <c r="D49" s="29">
        <v>1219</v>
      </c>
    </row>
    <row r="50" spans="1:4" x14ac:dyDescent="0.25">
      <c r="A50" s="9">
        <v>2006</v>
      </c>
      <c r="B50" s="29">
        <v>25668.280078960961</v>
      </c>
      <c r="C50" s="29">
        <v>42288.987863132737</v>
      </c>
      <c r="D50" s="29">
        <v>1236</v>
      </c>
    </row>
    <row r="51" spans="1:4" x14ac:dyDescent="0.25">
      <c r="A51" s="9">
        <v>2007</v>
      </c>
      <c r="B51" s="29">
        <v>26623.263752000203</v>
      </c>
      <c r="C51" s="29">
        <v>45594.479357214943</v>
      </c>
      <c r="D51" s="29">
        <v>1204</v>
      </c>
    </row>
    <row r="52" spans="1:4" x14ac:dyDescent="0.25">
      <c r="A52" s="9">
        <v>2008</v>
      </c>
      <c r="B52" s="30">
        <v>25455.515294123339</v>
      </c>
      <c r="C52" s="30">
        <v>43777.289371408529</v>
      </c>
      <c r="D52" s="30">
        <v>1197</v>
      </c>
    </row>
    <row r="53" spans="1:4" x14ac:dyDescent="0.25">
      <c r="A53" s="9">
        <v>2009</v>
      </c>
      <c r="B53" s="29">
        <v>24396.100961072651</v>
      </c>
      <c r="C53" s="29">
        <v>45629.301355575903</v>
      </c>
      <c r="D53" s="29">
        <v>1099</v>
      </c>
    </row>
    <row r="54" spans="1:4" x14ac:dyDescent="0.25">
      <c r="A54" s="9">
        <v>2010</v>
      </c>
      <c r="B54" s="29">
        <v>25096.70517376783</v>
      </c>
      <c r="C54" s="29">
        <v>51285.336206842185</v>
      </c>
      <c r="D54" s="29">
        <v>1104</v>
      </c>
    </row>
    <row r="55" spans="1:4" x14ac:dyDescent="0.25">
      <c r="A55" s="9">
        <v>2011</v>
      </c>
      <c r="B55" s="29">
        <v>23798.309946918987</v>
      </c>
      <c r="C55" s="29">
        <v>54254.32772350905</v>
      </c>
      <c r="D55" s="29">
        <v>1112</v>
      </c>
    </row>
    <row r="56" spans="1:4" x14ac:dyDescent="0.25">
      <c r="A56" s="9">
        <v>2012</v>
      </c>
      <c r="B56" s="29">
        <v>22826.69557225475</v>
      </c>
      <c r="C56" s="29">
        <v>57063.837411680164</v>
      </c>
      <c r="D56" s="29">
        <v>1143</v>
      </c>
    </row>
    <row r="57" spans="1:4" x14ac:dyDescent="0.25">
      <c r="A57" s="9">
        <v>2013</v>
      </c>
      <c r="B57" s="29">
        <v>23711.573710370318</v>
      </c>
      <c r="C57" s="29">
        <v>60497.539846707252</v>
      </c>
      <c r="D57" s="29">
        <v>1163</v>
      </c>
    </row>
    <row r="58" spans="1:4" x14ac:dyDescent="0.25">
      <c r="A58" s="9">
        <v>2014</v>
      </c>
      <c r="B58" s="29">
        <v>24294.662476391433</v>
      </c>
      <c r="C58" s="29">
        <v>62473.451184675301</v>
      </c>
      <c r="D58" s="29">
        <v>1171</v>
      </c>
    </row>
    <row r="59" spans="1:4" x14ac:dyDescent="0.25">
      <c r="A59" s="9">
        <v>2015</v>
      </c>
      <c r="B59" s="29">
        <v>24509.839165249552</v>
      </c>
      <c r="C59" s="29">
        <v>65025.68461157682</v>
      </c>
      <c r="D59" s="29">
        <v>1132</v>
      </c>
    </row>
    <row r="60" spans="1:4" x14ac:dyDescent="0.25">
      <c r="A60" s="9">
        <v>2016</v>
      </c>
      <c r="B60" s="29">
        <v>24615.374842444424</v>
      </c>
      <c r="C60" s="29">
        <v>67829.880224375433</v>
      </c>
      <c r="D60" s="29">
        <v>1139</v>
      </c>
    </row>
    <row r="61" spans="1:4" x14ac:dyDescent="0.25">
      <c r="A61" s="9">
        <v>2017</v>
      </c>
      <c r="B61" s="29">
        <v>25501.496813557715</v>
      </c>
      <c r="C61" s="29">
        <v>70626.448444812719</v>
      </c>
      <c r="D61" s="29">
        <v>1154</v>
      </c>
    </row>
    <row r="62" spans="1:4" x14ac:dyDescent="0.25">
      <c r="A62" s="9">
        <v>2018</v>
      </c>
      <c r="B62" s="29">
        <v>26206.09324915387</v>
      </c>
      <c r="C62" s="29">
        <v>74529.21547970979</v>
      </c>
      <c r="D62" s="29">
        <v>1123</v>
      </c>
    </row>
    <row r="63" spans="1:4" x14ac:dyDescent="0.25">
      <c r="A63" s="9">
        <v>2019</v>
      </c>
      <c r="B63" s="29">
        <v>24625.785426398808</v>
      </c>
      <c r="C63" s="29">
        <v>77684.012389009586</v>
      </c>
      <c r="D63" s="29">
        <v>1061</v>
      </c>
    </row>
    <row r="64" spans="1:4" x14ac:dyDescent="0.25">
      <c r="A64" s="9">
        <v>2020</v>
      </c>
      <c r="B64" s="29">
        <v>24158.500466591609</v>
      </c>
      <c r="C64" s="29">
        <v>73827.760470229521</v>
      </c>
      <c r="D64" s="29">
        <v>1017.936</v>
      </c>
    </row>
    <row r="65" spans="1:4" x14ac:dyDescent="0.25">
      <c r="A65" s="9">
        <v>2021</v>
      </c>
      <c r="B65" s="29">
        <v>25765.434446659088</v>
      </c>
      <c r="C65" s="29">
        <v>80801.130158542932</v>
      </c>
      <c r="D65" s="29">
        <v>1034</v>
      </c>
    </row>
    <row r="66" spans="1:4" x14ac:dyDescent="0.25">
      <c r="A66" s="9">
        <v>2022</v>
      </c>
      <c r="B66" s="29">
        <v>24925.357201094906</v>
      </c>
      <c r="C66" s="29">
        <v>79391.59338433134</v>
      </c>
      <c r="D66" s="29">
        <v>1059.73</v>
      </c>
    </row>
    <row r="67" spans="1:4" x14ac:dyDescent="0.25">
      <c r="A67" s="9">
        <v>2023</v>
      </c>
      <c r="B67" s="29">
        <v>24198.988449682976</v>
      </c>
      <c r="C67" s="29">
        <v>83225.267775376065</v>
      </c>
      <c r="D67" s="29">
        <v>1060.9079999999999</v>
      </c>
    </row>
    <row r="68" spans="1:4" x14ac:dyDescent="0.25">
      <c r="A68" s="9">
        <v>2024</v>
      </c>
      <c r="B68" s="29">
        <v>25351.150285444146</v>
      </c>
      <c r="C68" s="29">
        <v>86841.817522025129</v>
      </c>
      <c r="D68" s="29">
        <v>1069.395264</v>
      </c>
    </row>
    <row r="69" spans="1:4" ht="17.25" customHeight="1" x14ac:dyDescent="0.25">
      <c r="A69" s="99" t="s">
        <v>177</v>
      </c>
      <c r="B69" s="100"/>
      <c r="C69" s="100"/>
      <c r="D69" s="100"/>
    </row>
  </sheetData>
  <mergeCells count="3">
    <mergeCell ref="A1:D1"/>
    <mergeCell ref="A2:D2"/>
    <mergeCell ref="A69:D69"/>
  </mergeCells>
  <hyperlinks>
    <hyperlink ref="A69:D69" r:id="rId1" display="Source: International Cotton Association (ICA)" xr:uid="{40766A66-FA32-4487-8290-06E0A5F6E1EE}"/>
  </hyperlinks>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240D5-AFBC-47FF-9DE1-5F721D6299C0}">
  <dimension ref="A1:B69"/>
  <sheetViews>
    <sheetView topLeftCell="A42" workbookViewId="0">
      <selection activeCell="A69" sqref="A69:B69"/>
    </sheetView>
  </sheetViews>
  <sheetFormatPr defaultRowHeight="15" x14ac:dyDescent="0.25"/>
  <cols>
    <col min="1" max="1" width="9.140625" style="31"/>
    <col min="2" max="2" width="36.42578125" customWidth="1"/>
  </cols>
  <sheetData>
    <row r="1" spans="1:2" ht="28.5" customHeight="1" x14ac:dyDescent="0.25">
      <c r="A1" s="85" t="s">
        <v>153</v>
      </c>
      <c r="B1" s="85"/>
    </row>
    <row r="2" spans="1:2" x14ac:dyDescent="0.25">
      <c r="A2" s="16"/>
      <c r="B2" s="11" t="s">
        <v>43</v>
      </c>
    </row>
    <row r="3" spans="1:2" x14ac:dyDescent="0.25">
      <c r="A3" s="16"/>
      <c r="B3" s="11" t="s">
        <v>38</v>
      </c>
    </row>
    <row r="4" spans="1:2" x14ac:dyDescent="0.25">
      <c r="A4" s="32">
        <v>1960</v>
      </c>
      <c r="B4" s="14">
        <v>68.342455155988404</v>
      </c>
    </row>
    <row r="5" spans="1:2" x14ac:dyDescent="0.25">
      <c r="A5" s="32">
        <v>1961</v>
      </c>
      <c r="B5" s="14">
        <v>66.779542922263161</v>
      </c>
    </row>
    <row r="6" spans="1:2" x14ac:dyDescent="0.25">
      <c r="A6" s="32">
        <v>1962</v>
      </c>
      <c r="B6" s="14">
        <v>64.554292356679227</v>
      </c>
    </row>
    <row r="7" spans="1:2" x14ac:dyDescent="0.25">
      <c r="A7" s="32">
        <v>1963</v>
      </c>
      <c r="B7" s="14">
        <v>63.405764261555852</v>
      </c>
    </row>
    <row r="8" spans="1:2" x14ac:dyDescent="0.25">
      <c r="A8" s="32">
        <v>1964</v>
      </c>
      <c r="B8" s="14">
        <v>62.760347454967423</v>
      </c>
    </row>
    <row r="9" spans="1:2" x14ac:dyDescent="0.25">
      <c r="A9" s="32">
        <v>1965</v>
      </c>
      <c r="B9" s="14">
        <v>62.249186912577279</v>
      </c>
    </row>
    <row r="10" spans="1:2" x14ac:dyDescent="0.25">
      <c r="A10" s="32">
        <v>1966</v>
      </c>
      <c r="B10" s="14">
        <v>61.38972252056444</v>
      </c>
    </row>
    <row r="11" spans="1:2" x14ac:dyDescent="0.25">
      <c r="A11" s="32">
        <v>1967</v>
      </c>
      <c r="B11" s="14">
        <v>60.874052989073789</v>
      </c>
    </row>
    <row r="12" spans="1:2" x14ac:dyDescent="0.25">
      <c r="A12" s="32">
        <v>1968</v>
      </c>
      <c r="B12" s="14">
        <v>57.566602298009215</v>
      </c>
    </row>
    <row r="13" spans="1:2" x14ac:dyDescent="0.25">
      <c r="A13" s="32">
        <v>1969</v>
      </c>
      <c r="B13" s="14">
        <v>56.057562989500283</v>
      </c>
    </row>
    <row r="14" spans="1:2" x14ac:dyDescent="0.25">
      <c r="A14" s="32">
        <v>1970</v>
      </c>
      <c r="B14" s="14">
        <v>55.678860775890747</v>
      </c>
    </row>
    <row r="15" spans="1:2" x14ac:dyDescent="0.25">
      <c r="A15" s="32">
        <v>1971</v>
      </c>
      <c r="B15" s="14">
        <v>54.230053331074004</v>
      </c>
    </row>
    <row r="16" spans="1:2" x14ac:dyDescent="0.25">
      <c r="A16" s="32">
        <v>1972</v>
      </c>
      <c r="B16" s="14">
        <v>52.845250341851212</v>
      </c>
    </row>
    <row r="17" spans="1:2" x14ac:dyDescent="0.25">
      <c r="A17" s="32">
        <v>1973</v>
      </c>
      <c r="B17" s="14">
        <v>51.046096619565219</v>
      </c>
    </row>
    <row r="18" spans="1:2" x14ac:dyDescent="0.25">
      <c r="A18" s="32">
        <v>1974</v>
      </c>
      <c r="B18" s="14">
        <v>51.395382524097009</v>
      </c>
    </row>
    <row r="19" spans="1:2" x14ac:dyDescent="0.25">
      <c r="A19" s="32">
        <v>1975</v>
      </c>
      <c r="B19" s="14">
        <v>52.784974324501768</v>
      </c>
    </row>
    <row r="20" spans="1:2" x14ac:dyDescent="0.25">
      <c r="A20" s="32">
        <v>1976</v>
      </c>
      <c r="B20" s="14">
        <v>49.784257836024601</v>
      </c>
    </row>
    <row r="21" spans="1:2" x14ac:dyDescent="0.25">
      <c r="A21" s="32">
        <v>1977</v>
      </c>
      <c r="B21" s="14">
        <v>48.535818820813063</v>
      </c>
    </row>
    <row r="22" spans="1:2" x14ac:dyDescent="0.25">
      <c r="A22" s="32">
        <v>1978</v>
      </c>
      <c r="B22" s="14">
        <v>47.492998151482468</v>
      </c>
    </row>
    <row r="23" spans="1:2" x14ac:dyDescent="0.25">
      <c r="A23" s="32">
        <v>1979</v>
      </c>
      <c r="B23" s="14">
        <v>47.204632443874225</v>
      </c>
    </row>
    <row r="24" spans="1:2" x14ac:dyDescent="0.25">
      <c r="A24" s="32">
        <v>1980</v>
      </c>
      <c r="B24" s="14">
        <v>48.32597079793544</v>
      </c>
    </row>
    <row r="25" spans="1:2" x14ac:dyDescent="0.25">
      <c r="A25" s="32">
        <v>1981</v>
      </c>
      <c r="B25" s="14">
        <v>47.506270989945222</v>
      </c>
    </row>
    <row r="26" spans="1:2" x14ac:dyDescent="0.25">
      <c r="A26" s="32">
        <v>1982</v>
      </c>
      <c r="B26" s="14">
        <v>49.308840987671857</v>
      </c>
    </row>
    <row r="27" spans="1:2" x14ac:dyDescent="0.25">
      <c r="A27" s="32">
        <v>1983</v>
      </c>
      <c r="B27" s="14">
        <v>48.224845702533933</v>
      </c>
    </row>
    <row r="28" spans="1:2" x14ac:dyDescent="0.25">
      <c r="A28" s="32">
        <v>1984</v>
      </c>
      <c r="B28" s="14">
        <v>47.451926307831968</v>
      </c>
    </row>
    <row r="29" spans="1:2" x14ac:dyDescent="0.25">
      <c r="A29" s="32">
        <v>1985</v>
      </c>
      <c r="B29" s="14">
        <v>48.052169521804707</v>
      </c>
    </row>
    <row r="30" spans="1:2" x14ac:dyDescent="0.25">
      <c r="A30" s="32">
        <v>1986</v>
      </c>
      <c r="B30" s="14">
        <v>49.95170694684947</v>
      </c>
    </row>
    <row r="31" spans="1:2" x14ac:dyDescent="0.25">
      <c r="A31" s="32">
        <v>1987</v>
      </c>
      <c r="B31" s="14">
        <v>49.869464596703835</v>
      </c>
    </row>
    <row r="32" spans="1:2" x14ac:dyDescent="0.25">
      <c r="A32" s="32">
        <v>1988</v>
      </c>
      <c r="B32" s="14">
        <v>48.65107439841529</v>
      </c>
    </row>
    <row r="33" spans="1:2" x14ac:dyDescent="0.25">
      <c r="A33" s="32">
        <v>1989</v>
      </c>
      <c r="B33" s="14">
        <v>48.881289916401904</v>
      </c>
    </row>
    <row r="34" spans="1:2" x14ac:dyDescent="0.25">
      <c r="A34" s="32">
        <v>1990</v>
      </c>
      <c r="B34" s="14">
        <v>49.099764137495463</v>
      </c>
    </row>
    <row r="35" spans="1:2" x14ac:dyDescent="0.25">
      <c r="A35" s="32">
        <v>1991</v>
      </c>
      <c r="B35" s="14">
        <v>48.739306535665115</v>
      </c>
    </row>
    <row r="36" spans="1:2" x14ac:dyDescent="0.25">
      <c r="A36" s="32">
        <v>1992</v>
      </c>
      <c r="B36" s="14">
        <v>47.868435604019261</v>
      </c>
    </row>
    <row r="37" spans="1:2" x14ac:dyDescent="0.25">
      <c r="A37" s="32">
        <v>1993</v>
      </c>
      <c r="B37" s="14">
        <v>47.408538567603792</v>
      </c>
    </row>
    <row r="38" spans="1:2" x14ac:dyDescent="0.25">
      <c r="A38" s="32">
        <v>1994</v>
      </c>
      <c r="B38" s="14">
        <v>45.629998653404854</v>
      </c>
    </row>
    <row r="39" spans="1:2" x14ac:dyDescent="0.25">
      <c r="A39" s="32">
        <v>1995</v>
      </c>
      <c r="B39" s="14">
        <v>45.135361154509091</v>
      </c>
    </row>
    <row r="40" spans="1:2" x14ac:dyDescent="0.25">
      <c r="A40" s="32">
        <v>1996</v>
      </c>
      <c r="B40" s="14">
        <v>44.442809673778882</v>
      </c>
    </row>
    <row r="41" spans="1:2" x14ac:dyDescent="0.25">
      <c r="A41" s="32">
        <v>1997</v>
      </c>
      <c r="B41" s="14">
        <v>42.170585073817378</v>
      </c>
    </row>
    <row r="42" spans="1:2" x14ac:dyDescent="0.25">
      <c r="A42" s="32">
        <v>1998</v>
      </c>
      <c r="B42" s="14">
        <v>41.159794490799214</v>
      </c>
    </row>
    <row r="43" spans="1:2" x14ac:dyDescent="0.25">
      <c r="A43" s="32">
        <v>1999</v>
      </c>
      <c r="B43" s="14">
        <v>40.746298763293524</v>
      </c>
    </row>
    <row r="44" spans="1:2" x14ac:dyDescent="0.25">
      <c r="A44" s="32">
        <v>2000</v>
      </c>
      <c r="B44" s="14">
        <v>40.02233762980925</v>
      </c>
    </row>
    <row r="45" spans="1:2" x14ac:dyDescent="0.25">
      <c r="A45" s="32">
        <v>2001</v>
      </c>
      <c r="B45" s="14">
        <v>40.704619692939545</v>
      </c>
    </row>
    <row r="46" spans="1:2" x14ac:dyDescent="0.25">
      <c r="A46" s="32">
        <v>2002</v>
      </c>
      <c r="B46" s="14">
        <v>39.932175909695097</v>
      </c>
    </row>
    <row r="47" spans="1:2" x14ac:dyDescent="0.25">
      <c r="A47" s="32">
        <v>2003</v>
      </c>
      <c r="B47" s="14">
        <v>39.338124148270353</v>
      </c>
    </row>
    <row r="48" spans="1:2" x14ac:dyDescent="0.25">
      <c r="A48" s="32">
        <v>2004</v>
      </c>
      <c r="B48" s="14">
        <v>38.90138339221059</v>
      </c>
    </row>
    <row r="49" spans="1:2" x14ac:dyDescent="0.25">
      <c r="A49" s="32">
        <v>2005</v>
      </c>
      <c r="B49" s="14">
        <v>36.599740950747858</v>
      </c>
    </row>
    <row r="50" spans="1:2" x14ac:dyDescent="0.25">
      <c r="A50" s="32">
        <v>2006</v>
      </c>
      <c r="B50" s="14">
        <v>37.096499186080031</v>
      </c>
    </row>
    <row r="51" spans="1:2" x14ac:dyDescent="0.25">
      <c r="A51" s="32">
        <v>2007</v>
      </c>
      <c r="B51" s="14">
        <v>36.260735069171531</v>
      </c>
    </row>
    <row r="52" spans="1:2" x14ac:dyDescent="0.25">
      <c r="A52" s="32">
        <v>2008</v>
      </c>
      <c r="B52" s="14">
        <v>36.14310080087612</v>
      </c>
    </row>
    <row r="53" spans="1:2" x14ac:dyDescent="0.25">
      <c r="A53" s="32">
        <v>2009</v>
      </c>
      <c r="B53" s="14">
        <v>34.300605933333934</v>
      </c>
    </row>
    <row r="54" spans="1:2" x14ac:dyDescent="0.25">
      <c r="A54" s="32">
        <v>2010</v>
      </c>
      <c r="B54" s="14">
        <v>32.388678949919864</v>
      </c>
    </row>
    <row r="55" spans="1:2" x14ac:dyDescent="0.25">
      <c r="A55" s="32">
        <v>2011</v>
      </c>
      <c r="B55" s="14">
        <v>30.061793557363615</v>
      </c>
    </row>
    <row r="56" spans="1:2" x14ac:dyDescent="0.25">
      <c r="A56" s="32">
        <v>2012</v>
      </c>
      <c r="B56" s="14">
        <v>28.169443848363606</v>
      </c>
    </row>
    <row r="57" spans="1:2" x14ac:dyDescent="0.25">
      <c r="A57" s="32">
        <v>2013</v>
      </c>
      <c r="B57" s="14">
        <v>27.774378216040507</v>
      </c>
    </row>
    <row r="58" spans="1:2" x14ac:dyDescent="0.25">
      <c r="A58" s="32">
        <v>2014</v>
      </c>
      <c r="B58" s="14">
        <v>27.626685629363358</v>
      </c>
    </row>
    <row r="59" spans="1:2" x14ac:dyDescent="0.25">
      <c r="A59" s="32">
        <v>2015</v>
      </c>
      <c r="B59" s="14">
        <v>27.03265529295728</v>
      </c>
    </row>
    <row r="60" spans="1:2" x14ac:dyDescent="0.25">
      <c r="A60" s="32">
        <v>2016</v>
      </c>
      <c r="B60" s="14">
        <v>26.302901941003714</v>
      </c>
    </row>
    <row r="61" spans="1:2" x14ac:dyDescent="0.25">
      <c r="A61" s="32">
        <v>2017</v>
      </c>
      <c r="B61" s="14">
        <v>26.214007898206056</v>
      </c>
    </row>
    <row r="62" spans="1:2" x14ac:dyDescent="0.25">
      <c r="A62" s="32">
        <v>2018</v>
      </c>
      <c r="B62" s="14">
        <v>25.727987805994101</v>
      </c>
    </row>
    <row r="63" spans="1:2" x14ac:dyDescent="0.25">
      <c r="A63" s="32">
        <v>2019</v>
      </c>
      <c r="B63" s="14">
        <v>23.822768080375695</v>
      </c>
    </row>
    <row r="64" spans="1:2" x14ac:dyDescent="0.25">
      <c r="A64" s="32">
        <v>2020</v>
      </c>
      <c r="B64" s="14">
        <v>24.40149126406045</v>
      </c>
    </row>
    <row r="65" spans="1:2" x14ac:dyDescent="0.25">
      <c r="A65" s="32">
        <v>2021</v>
      </c>
      <c r="B65" s="14">
        <v>23.945445399097324</v>
      </c>
    </row>
    <row r="66" spans="1:2" x14ac:dyDescent="0.25">
      <c r="A66" s="32">
        <v>2022</v>
      </c>
      <c r="B66" s="14">
        <v>23.653579769851017</v>
      </c>
    </row>
    <row r="67" spans="1:2" x14ac:dyDescent="0.25">
      <c r="A67" s="32">
        <v>2023</v>
      </c>
      <c r="B67" s="14">
        <v>22.306265213813671</v>
      </c>
    </row>
    <row r="68" spans="1:2" x14ac:dyDescent="0.25">
      <c r="A68" s="32">
        <v>2024</v>
      </c>
      <c r="B68" s="14">
        <v>22.382678233057355</v>
      </c>
    </row>
    <row r="69" spans="1:2" ht="15" customHeight="1" x14ac:dyDescent="0.25">
      <c r="A69" s="99" t="s">
        <v>177</v>
      </c>
      <c r="B69" s="100"/>
    </row>
  </sheetData>
  <mergeCells count="2">
    <mergeCell ref="A1:B1"/>
    <mergeCell ref="A69:B69"/>
  </mergeCells>
  <hyperlinks>
    <hyperlink ref="A69:B69" r:id="rId1" display="Source: International Cotton Association (ICA)" xr:uid="{0C76A2CE-A939-4D4B-B28C-AEF5CB8E3E94}"/>
  </hyperlinks>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792C5-DF0F-46C9-908E-D7B362D20C89}">
  <dimension ref="A1:C24"/>
  <sheetViews>
    <sheetView workbookViewId="0">
      <selection activeCell="A24" sqref="A24:C24"/>
    </sheetView>
  </sheetViews>
  <sheetFormatPr defaultColWidth="9.140625" defaultRowHeight="14.25" x14ac:dyDescent="0.2"/>
  <cols>
    <col min="1" max="1" width="49.5703125" style="1" customWidth="1"/>
    <col min="2" max="2" width="14.85546875" style="1" customWidth="1"/>
    <col min="3" max="3" width="18.42578125" style="1" customWidth="1"/>
    <col min="4" max="16384" width="9.140625" style="1"/>
  </cols>
  <sheetData>
    <row r="1" spans="1:3" ht="32.25" customHeight="1" x14ac:dyDescent="0.2">
      <c r="A1" s="85" t="s">
        <v>154</v>
      </c>
      <c r="B1" s="85"/>
      <c r="C1" s="85"/>
    </row>
    <row r="2" spans="1:3" x14ac:dyDescent="0.2">
      <c r="B2" s="35" t="s">
        <v>37</v>
      </c>
      <c r="C2" s="35" t="s">
        <v>44</v>
      </c>
    </row>
    <row r="3" spans="1:3" x14ac:dyDescent="0.2">
      <c r="A3" s="64" t="s">
        <v>46</v>
      </c>
      <c r="B3" s="15" t="s">
        <v>45</v>
      </c>
      <c r="C3" s="15" t="s">
        <v>110</v>
      </c>
    </row>
    <row r="4" spans="1:3" x14ac:dyDescent="0.2">
      <c r="A4" s="16" t="s">
        <v>111</v>
      </c>
      <c r="B4" s="10">
        <v>14</v>
      </c>
      <c r="C4" s="3">
        <v>13.528231999999999</v>
      </c>
    </row>
    <row r="5" spans="1:3" x14ac:dyDescent="0.2">
      <c r="A5" s="16" t="s">
        <v>112</v>
      </c>
      <c r="B5" s="10">
        <v>14</v>
      </c>
      <c r="C5" s="3">
        <v>16.585066999999999</v>
      </c>
    </row>
    <row r="6" spans="1:3" x14ac:dyDescent="0.2">
      <c r="A6" s="16" t="s">
        <v>113</v>
      </c>
      <c r="B6" s="10">
        <v>12</v>
      </c>
      <c r="C6" s="3">
        <v>23.139285000000001</v>
      </c>
    </row>
    <row r="7" spans="1:3" x14ac:dyDescent="0.2">
      <c r="A7" s="16" t="s">
        <v>114</v>
      </c>
      <c r="B7" s="10">
        <v>12</v>
      </c>
      <c r="C7" s="3">
        <v>10.712949999999999</v>
      </c>
    </row>
    <row r="8" spans="1:3" x14ac:dyDescent="0.2">
      <c r="A8" s="16" t="s">
        <v>115</v>
      </c>
      <c r="B8" s="10">
        <v>10</v>
      </c>
      <c r="C8" s="3">
        <v>6.272125</v>
      </c>
    </row>
    <row r="9" spans="1:3" x14ac:dyDescent="0.2">
      <c r="A9" s="16" t="s">
        <v>116</v>
      </c>
      <c r="B9" s="10">
        <v>10</v>
      </c>
      <c r="C9" s="3">
        <v>10.492874</v>
      </c>
    </row>
    <row r="10" spans="1:3" x14ac:dyDescent="0.2">
      <c r="A10" s="16" t="s">
        <v>117</v>
      </c>
      <c r="B10" s="10">
        <v>9</v>
      </c>
      <c r="C10" s="3">
        <v>4.3652540000000002</v>
      </c>
    </row>
    <row r="11" spans="1:3" x14ac:dyDescent="0.2">
      <c r="A11" s="16" t="s">
        <v>118</v>
      </c>
      <c r="B11" s="10">
        <v>9</v>
      </c>
      <c r="C11" s="3">
        <v>4.0633100000000004</v>
      </c>
    </row>
    <row r="12" spans="1:3" x14ac:dyDescent="0.2">
      <c r="A12" s="16" t="s">
        <v>119</v>
      </c>
      <c r="B12" s="10">
        <v>9</v>
      </c>
      <c r="C12" s="3">
        <v>0.46240599999999998</v>
      </c>
    </row>
    <row r="13" spans="1:3" x14ac:dyDescent="0.2">
      <c r="A13" s="16" t="s">
        <v>120</v>
      </c>
      <c r="B13" s="10">
        <v>9</v>
      </c>
      <c r="C13" s="3">
        <v>1.5322020000000001</v>
      </c>
    </row>
    <row r="14" spans="1:3" x14ac:dyDescent="0.2">
      <c r="A14" s="16" t="s">
        <v>121</v>
      </c>
      <c r="B14" s="10">
        <v>9</v>
      </c>
      <c r="C14" s="3">
        <v>62.675930999999999</v>
      </c>
    </row>
    <row r="15" spans="1:3" x14ac:dyDescent="0.2">
      <c r="A15" s="16" t="s">
        <v>122</v>
      </c>
      <c r="B15" s="10">
        <v>9</v>
      </c>
      <c r="C15" s="3">
        <v>171.749651</v>
      </c>
    </row>
    <row r="16" spans="1:3" x14ac:dyDescent="0.2">
      <c r="A16" s="16" t="s">
        <v>123</v>
      </c>
      <c r="B16" s="10">
        <v>9</v>
      </c>
      <c r="C16" s="3">
        <v>2.9248029999999998</v>
      </c>
    </row>
    <row r="17" spans="1:3" x14ac:dyDescent="0.2">
      <c r="A17" s="16" t="s">
        <v>124</v>
      </c>
      <c r="B17" s="10">
        <v>9</v>
      </c>
      <c r="C17" s="3">
        <v>5.3643749999999999</v>
      </c>
    </row>
    <row r="18" spans="1:3" x14ac:dyDescent="0.2">
      <c r="A18" s="16" t="s">
        <v>125</v>
      </c>
      <c r="B18" s="10">
        <v>8</v>
      </c>
      <c r="C18" s="3">
        <v>14.266671000000001</v>
      </c>
    </row>
    <row r="19" spans="1:3" x14ac:dyDescent="0.2">
      <c r="A19" s="16" t="s">
        <v>126</v>
      </c>
      <c r="B19" s="10">
        <v>8</v>
      </c>
      <c r="C19" s="3">
        <v>168.06499299999999</v>
      </c>
    </row>
    <row r="20" spans="1:3" x14ac:dyDescent="0.2">
      <c r="A20" s="16" t="s">
        <v>127</v>
      </c>
      <c r="B20" s="10">
        <v>8</v>
      </c>
      <c r="C20" s="3">
        <v>9.7344729999999995</v>
      </c>
    </row>
    <row r="21" spans="1:3" x14ac:dyDescent="0.2">
      <c r="A21" s="16" t="s">
        <v>128</v>
      </c>
      <c r="B21" s="10">
        <v>8</v>
      </c>
      <c r="C21" s="3">
        <v>19.147349999999999</v>
      </c>
    </row>
    <row r="22" spans="1:3" x14ac:dyDescent="0.2">
      <c r="A22" s="16" t="s">
        <v>129</v>
      </c>
      <c r="B22" s="10">
        <v>8</v>
      </c>
      <c r="C22" s="3">
        <v>148.81059200000001</v>
      </c>
    </row>
    <row r="23" spans="1:3" x14ac:dyDescent="0.2">
      <c r="A23" s="16" t="s">
        <v>130</v>
      </c>
      <c r="B23" s="10">
        <v>8</v>
      </c>
      <c r="C23" s="3">
        <v>0.75789300000000004</v>
      </c>
    </row>
    <row r="24" spans="1:3" ht="14.25" customHeight="1" x14ac:dyDescent="0.25">
      <c r="A24" s="99" t="s">
        <v>178</v>
      </c>
      <c r="B24" s="100"/>
      <c r="C24" s="100"/>
    </row>
  </sheetData>
  <mergeCells count="2">
    <mergeCell ref="A1:C1"/>
    <mergeCell ref="A24:C24"/>
  </mergeCells>
  <hyperlinks>
    <hyperlink ref="A24:C24" r:id="rId1" display="Source: DGCIS" xr:uid="{F23F2F39-3926-4A97-9917-1C95B4A8DD81}"/>
  </hyperlinks>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Chart III.1</vt:lpstr>
      <vt:lpstr>Chart III.2</vt:lpstr>
      <vt:lpstr>Chart III.3</vt:lpstr>
      <vt:lpstr>Chart III.4</vt:lpstr>
      <vt:lpstr>Chart III.5</vt:lpstr>
      <vt:lpstr>Chart III.6</vt:lpstr>
      <vt:lpstr>Chart III.7</vt:lpstr>
      <vt:lpstr>Chart III.8</vt:lpstr>
      <vt:lpstr>Chart III.9</vt:lpstr>
      <vt:lpstr>Chart III.10</vt:lpstr>
      <vt:lpstr>Chart III.11</vt:lpstr>
      <vt:lpstr>Chart III.12</vt:lpstr>
      <vt:lpstr>Chart III.13</vt:lpstr>
      <vt:lpstr>Chart III.14</vt:lpstr>
      <vt:lpstr>Chart III.15</vt:lpstr>
      <vt:lpstr>Chart III.16</vt:lpstr>
      <vt:lpstr>Chart III.17</vt:lpstr>
      <vt:lpstr>Chart III.18</vt:lpstr>
      <vt:lpstr>Chart III.19</vt:lpstr>
      <vt:lpstr>Chart III.20</vt:lpstr>
      <vt:lpstr>Chart III.21</vt:lpstr>
      <vt:lpstr>Chart III.22</vt:lpstr>
      <vt:lpstr>Table III.1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MOF DEA</cp:lastModifiedBy>
  <dcterms:created xsi:type="dcterms:W3CDTF">2015-06-05T18:17:20Z</dcterms:created>
  <dcterms:modified xsi:type="dcterms:W3CDTF">2025-01-28T11:35:14Z</dcterms:modified>
</cp:coreProperties>
</file>