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Aftab\Desktop\Appendix Table Excel\"/>
    </mc:Choice>
  </mc:AlternateContent>
  <xr:revisionPtr revIDLastSave="0" documentId="13_ncr:1_{76F5952C-C54F-4CEB-80A7-A9234734AEDE}" xr6:coauthVersionLast="47" xr6:coauthVersionMax="47" xr10:uidLastSave="{00000000-0000-0000-0000-000000000000}"/>
  <bookViews>
    <workbookView xWindow="-120" yWindow="-120" windowWidth="29040" windowHeight="15720" xr2:uid="{00000000-000D-0000-FFFF-FFFF00000000}"/>
  </bookViews>
  <sheets>
    <sheet name="tab5.1 (B)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7" i="4" l="1"/>
  <c r="F86" i="4"/>
  <c r="F85" i="4"/>
</calcChain>
</file>

<file path=xl/sharedStrings.xml><?xml version="1.0" encoding="utf-8"?>
<sst xmlns="http://schemas.openxmlformats.org/spreadsheetml/2006/main" count="261" uniqueCount="92">
  <si>
    <t>Reserves</t>
  </si>
  <si>
    <t>Transactions with IMF</t>
  </si>
  <si>
    <t>End of Fiscal</t>
  </si>
  <si>
    <t>Gold</t>
  </si>
  <si>
    <t>RTP</t>
  </si>
  <si>
    <t>SDRs</t>
  </si>
  <si>
    <t>Foreign Currency Assets</t>
  </si>
  <si>
    <t>Outstanding repurchase obligations</t>
  </si>
  <si>
    <t>1950-51</t>
  </si>
  <si>
    <t>...</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</si>
  <si>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</si>
  <si>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</si>
  <si>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</si>
  <si>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</si>
  <si>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</si>
  <si>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</si>
  <si>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</si>
  <si>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</si>
  <si>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</si>
  <si>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</si>
  <si>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</si>
  <si>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</si>
  <si>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</si>
  <si>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</si>
  <si>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</si>
  <si>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</si>
  <si>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</si>
  <si>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</si>
  <si>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</si>
  <si>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</si>
  <si>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</si>
  <si>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</si>
  <si>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</si>
  <si>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</si>
  <si>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</si>
  <si>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</si>
  <si>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</si>
  <si>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</si>
  <si>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</si>
  <si>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</si>
  <si>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</si>
  <si>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</si>
  <si>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</si>
  <si>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</si>
  <si>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</si>
  <si>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</si>
  <si>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</si>
  <si>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</si>
  <si>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</si>
  <si>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</si>
  <si>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</si>
  <si>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</si>
  <si>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</si>
  <si>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</si>
  <si>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</si>
  <si>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</si>
  <si>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</si>
  <si>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</si>
  <si>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1999-2000</t>
  </si>
  <si>
    <t>2000-01</t>
  </si>
  <si>
    <t>2001-02</t>
  </si>
  <si>
    <t>2002-03</t>
  </si>
  <si>
    <t>2003-04</t>
  </si>
  <si>
    <t>2004-05</t>
  </si>
  <si>
    <t>2005-06</t>
  </si>
  <si>
    <t>2006-07</t>
  </si>
  <si>
    <t>2007-08</t>
  </si>
  <si>
    <t>2008-09</t>
  </si>
  <si>
    <t>2009-10</t>
  </si>
  <si>
    <t>2010-11</t>
  </si>
  <si>
    <t>2011-12</t>
  </si>
  <si>
    <t>…</t>
  </si>
  <si>
    <t>2012-13</t>
  </si>
  <si>
    <t>2013-14</t>
  </si>
  <si>
    <t>2015-16</t>
  </si>
  <si>
    <t>2016-17</t>
  </si>
  <si>
    <t>2017-18</t>
  </si>
  <si>
    <t>2018-19</t>
  </si>
  <si>
    <t>2019-20</t>
  </si>
  <si>
    <t>2020-21</t>
  </si>
  <si>
    <t>2021-22</t>
  </si>
  <si>
    <t>2022-23</t>
  </si>
  <si>
    <t>2023-24</t>
  </si>
  <si>
    <t>Table 5.1 (B):  FOREIGN EXCHANGE RESERVES</t>
  </si>
  <si>
    <t>(US$ million)</t>
  </si>
  <si>
    <t>Total (2+3+4+5)</t>
  </si>
  <si>
    <t>Drawals</t>
  </si>
  <si>
    <t>Repurchases</t>
  </si>
  <si>
    <t>Contd...</t>
  </si>
  <si>
    <t>5.1 (B):  FOREIGN EXCHANGE RESERVES (Concl.)</t>
  </si>
  <si>
    <t>2014-15</t>
  </si>
  <si>
    <r>
      <t xml:space="preserve">Source : Reserve Bank of India.  SDRs: Special Drawing Rights,   RTP: Reserve Tranche Position in IMF,    -----: Nil or Negligible.
Notes:
1. Figures after 1965-66 are not comparable with those of the earlier years owing to devaluation of the Rupee in June 1966.
2. Also figures for July 1991 onwards are not comparable with those of earlier periods due to the downward adjustment of the Rupee effected on July 1, 1991 and July 3, 1991.
3. Drawals, Repurchase and outstanding repurchase obligations are calculated at the ruling rates of exchange.
4. While reserves pertain to end period, repurchases are for the relevant periods.
5. Gold is valued at Rs. 53.58 per 10 grams up to May 1966 and at Rs. 84.39 per 10 grams up to September 1990 and closer to international market price w.e.f. October 17, 1990.
6. Foreign exchange includes (a) foreign assets of the Reserve Bank of India and (b) Government balances held abroad up to 1955-56.
7. Foreign Currency Assets exclude investment in foreign currency denominated bonds issued by IIFC (UK), SDRs transferred by Government of India to RBI and </t>
    </r>
    <r>
      <rPr>
        <sz val="10"/>
        <color rgb="FF00B050"/>
        <rFont val="Times New Roman"/>
        <family val="1"/>
      </rPr>
      <t>amounts lent under SAARC and ACU currency swap arrangements</t>
    </r>
    <r>
      <rPr>
        <sz val="10"/>
        <rFont val="Times New Roman"/>
        <family val="1"/>
      </rPr>
      <t xml:space="preserve">.
8. Totals may not tally due to rounding off.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</si>
</sst>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name val="Times New Roman"/>
      <family val="1"/>
    </font>
    <font>
      <sz val="11"/>
      <color theme="1"/>
      <name val="Times New Roman"/>
      <family val="1"/>
    </font>
    <font>
      <sz val="11"/>
      <name val="Times New Roman"/>
      <family val="1"/>
    </font>
    <font>
      <b/>
      <sz val="10"/>
      <name val="Times New Roman"/>
      <family val="1"/>
    </font>
    <font>
      <sz val="10"/>
      <name val="Times New Roman"/>
      <family val="1"/>
    </font>
    <font>
      <sz val="10"/>
      <color rgb="FF00B050"/>
      <name val="Times New Roman"/>
      <family val="1"/>
    </font>
    <font>
      <sz val="11"/>
      <color theme="1"/>
      <name val="Calibri"/>
      <family val="2"/>
      <scheme val="minor"/>
    </font>
    <font>
      <sz val="10"/>
      <color rgb="FFFF0000"/>
      <name val="Times New Roman"/>
      <family val="1"/>
    </font>
    <font>
      <sz val="10"/>
      <color theme="1"/>
      <name val="Times New Roman"/>
      <family val="1"/>
    </font>
    <font>
      <sz val="10"/>
      <name val="Arial"/>
      <family val="2"/>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7" fillId="0" borderId="0"/>
    <xf numFmtId="0" fontId="10" fillId="0" borderId="0"/>
  </cellStyleXfs>
  <cellXfs count="23">
    <xf numFmtId="0" fontId="0" fillId="0" borderId="0" xfId="0"/>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horizontal="right" vertical="center"/>
    </xf>
    <xf numFmtId="0" fontId="1" fillId="0" borderId="1" xfId="0" applyFont="1" applyBorder="1" applyAlignment="1">
      <alignment vertical="center"/>
    </xf>
    <xf numFmtId="0" fontId="4" fillId="0" borderId="3" xfId="0" applyFont="1" applyBorder="1" applyAlignment="1">
      <alignment horizontal="center" vertical="center" wrapText="1"/>
    </xf>
    <xf numFmtId="0" fontId="3" fillId="0" borderId="0" xfId="0" applyFont="1" applyAlignment="1">
      <alignment horizontal="right" vertical="center"/>
    </xf>
    <xf numFmtId="0" fontId="3" fillId="0" borderId="2" xfId="0" applyFont="1" applyBorder="1" applyAlignment="1">
      <alignment vertical="center"/>
    </xf>
    <xf numFmtId="0" fontId="3" fillId="0" borderId="2" xfId="0" applyFont="1" applyBorder="1" applyAlignment="1">
      <alignment horizontal="right" vertical="center"/>
    </xf>
    <xf numFmtId="1" fontId="3" fillId="0" borderId="0" xfId="0" applyNumberFormat="1" applyFont="1" applyAlignment="1">
      <alignment horizontal="right" vertical="center"/>
    </xf>
    <xf numFmtId="1" fontId="2" fillId="0" borderId="0" xfId="0" applyNumberFormat="1" applyFont="1" applyAlignment="1">
      <alignment vertical="center"/>
    </xf>
    <xf numFmtId="17" fontId="3" fillId="0" borderId="0" xfId="0" applyNumberFormat="1" applyFont="1" applyAlignment="1">
      <alignment horizontal="left" vertical="center"/>
    </xf>
    <xf numFmtId="1" fontId="2" fillId="0" borderId="0" xfId="0" applyNumberFormat="1" applyFont="1" applyAlignment="1">
      <alignment horizontal="righ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5" fillId="0" borderId="4" xfId="0" applyFont="1" applyBorder="1" applyAlignment="1">
      <alignment vertical="center" wrapText="1"/>
    </xf>
    <xf numFmtId="0" fontId="3" fillId="0" borderId="4"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left" vertical="center"/>
    </xf>
  </cellXfs>
  <cellStyles count="4">
    <cellStyle name="Normal" xfId="0" builtinId="0"/>
    <cellStyle name="Normal 2" xfId="1" xr:uid="{FDB0EEA2-1A2D-479E-B2C3-B5B158EB497A}"/>
    <cellStyle name="Normal 2 2" xfId="2" xr:uid="{23C757D0-BBD1-4031-AEDC-FDE6F0411353}"/>
    <cellStyle name="Normal 2 2 2" xfId="3" xr:uid="{DA2FB111-23E0-4E06-92D5-EEA71BBC3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600C-905F-46B1-8C02-FE9E57D10401}">
  <dimension ref="A1:J94"/>
  <sheetViews>
    <sheetView tabSelected="1" topLeftCell="A84" workbookViewId="0">
      <selection activeCell="E107" sqref="E107:F107"/>
    </sheetView>
  </sheetViews>
  <sheetFormatPr defaultColWidth="9.140625" defaultRowHeight="15" x14ac:dyDescent="0.25"/>
  <cols>
    <col min="1" max="1" width="12.28515625" style="3" bestFit="1" customWidth="1"/>
    <col min="2" max="2" width="11.42578125" style="3" customWidth="1"/>
    <col min="3" max="3" width="8.5703125" style="3" customWidth="1"/>
    <col min="4" max="4" width="11.85546875" style="3" customWidth="1"/>
    <col min="5" max="5" width="10.85546875" style="3" customWidth="1"/>
    <col min="6" max="6" width="14.85546875" style="3" customWidth="1"/>
    <col min="7" max="7" width="9.5703125" style="3" customWidth="1"/>
    <col min="8" max="9" width="11.7109375" style="3" bestFit="1" customWidth="1"/>
    <col min="10" max="16384" width="9.140625" style="3"/>
  </cols>
  <sheetData>
    <row r="1" spans="1:9" x14ac:dyDescent="0.25">
      <c r="A1" s="20" t="s">
        <v>83</v>
      </c>
      <c r="B1" s="20"/>
      <c r="C1" s="20"/>
      <c r="D1" s="20"/>
      <c r="E1" s="20"/>
      <c r="F1" s="20"/>
      <c r="G1" s="20"/>
      <c r="H1" s="20"/>
      <c r="I1" s="20"/>
    </row>
    <row r="2" spans="1:9" x14ac:dyDescent="0.25">
      <c r="A2" s="4"/>
      <c r="B2" s="4"/>
      <c r="C2" s="4"/>
      <c r="D2" s="4"/>
      <c r="E2" s="4"/>
      <c r="F2" s="4"/>
      <c r="G2" s="4"/>
      <c r="H2" s="4"/>
      <c r="I2" s="5" t="s">
        <v>84</v>
      </c>
    </row>
    <row r="3" spans="1:9" x14ac:dyDescent="0.25">
      <c r="A3" s="6"/>
      <c r="B3" s="21" t="s">
        <v>0</v>
      </c>
      <c r="C3" s="21"/>
      <c r="D3" s="21"/>
      <c r="E3" s="21"/>
      <c r="F3" s="21"/>
      <c r="G3" s="21" t="s">
        <v>1</v>
      </c>
      <c r="H3" s="21"/>
      <c r="I3" s="21"/>
    </row>
    <row r="4" spans="1:9" ht="38.25" x14ac:dyDescent="0.25">
      <c r="A4" s="1" t="s">
        <v>2</v>
      </c>
      <c r="B4" s="1" t="s">
        <v>3</v>
      </c>
      <c r="C4" s="1" t="s">
        <v>4</v>
      </c>
      <c r="D4" s="1" t="s">
        <v>5</v>
      </c>
      <c r="E4" s="7" t="s">
        <v>6</v>
      </c>
      <c r="F4" s="7" t="s">
        <v>85</v>
      </c>
      <c r="G4" s="1" t="s">
        <v>86</v>
      </c>
      <c r="H4" s="1" t="s">
        <v>87</v>
      </c>
      <c r="I4" s="7" t="s">
        <v>7</v>
      </c>
    </row>
    <row r="5" spans="1:9" x14ac:dyDescent="0.25">
      <c r="A5" s="2">
        <v>1</v>
      </c>
      <c r="B5" s="2">
        <v>2</v>
      </c>
      <c r="C5" s="2">
        <v>3</v>
      </c>
      <c r="D5" s="2">
        <v>4</v>
      </c>
      <c r="E5" s="2">
        <v>5</v>
      </c>
      <c r="F5" s="2">
        <v>6</v>
      </c>
      <c r="G5" s="2">
        <v>7</v>
      </c>
      <c r="H5" s="2">
        <v>8</v>
      </c>
      <c r="I5" s="2">
        <v>9</v>
      </c>
    </row>
    <row r="6" spans="1:9" x14ac:dyDescent="0.25">
      <c r="A6" s="4" t="s">
        <v>8</v>
      </c>
      <c r="B6" s="8">
        <v>247</v>
      </c>
      <c r="C6" s="8" t="s">
        <v>9</v>
      </c>
      <c r="D6" s="8" t="s">
        <v>9</v>
      </c>
      <c r="E6" s="8">
        <v>1914</v>
      </c>
      <c r="F6" s="8">
        <v>2161</v>
      </c>
      <c r="G6" s="8" t="s">
        <v>9</v>
      </c>
      <c r="H6" s="8" t="s">
        <v>9</v>
      </c>
      <c r="I6" s="8">
        <v>100</v>
      </c>
    </row>
    <row r="7" spans="1:9" x14ac:dyDescent="0.25">
      <c r="A7" s="4" t="s">
        <v>10</v>
      </c>
      <c r="B7" s="8">
        <v>247</v>
      </c>
      <c r="C7" s="8" t="s">
        <v>9</v>
      </c>
      <c r="D7" s="8" t="s">
        <v>9</v>
      </c>
      <c r="E7" s="8">
        <v>1568</v>
      </c>
      <c r="F7" s="8">
        <v>1815</v>
      </c>
      <c r="G7" s="8" t="s">
        <v>9</v>
      </c>
      <c r="H7" s="8" t="s">
        <v>9</v>
      </c>
      <c r="I7" s="8">
        <v>100</v>
      </c>
    </row>
    <row r="8" spans="1:9" x14ac:dyDescent="0.25">
      <c r="A8" s="4" t="s">
        <v>11</v>
      </c>
      <c r="B8" s="8">
        <v>247</v>
      </c>
      <c r="C8" s="8" t="s">
        <v>9</v>
      </c>
      <c r="D8" s="8" t="s">
        <v>9</v>
      </c>
      <c r="E8" s="8">
        <v>1603</v>
      </c>
      <c r="F8" s="8">
        <v>1850</v>
      </c>
      <c r="G8" s="8" t="s">
        <v>9</v>
      </c>
      <c r="H8" s="8" t="s">
        <v>9</v>
      </c>
      <c r="I8" s="8">
        <v>100</v>
      </c>
    </row>
    <row r="9" spans="1:9" x14ac:dyDescent="0.25">
      <c r="A9" s="4" t="s">
        <v>12</v>
      </c>
      <c r="B9" s="8">
        <v>247</v>
      </c>
      <c r="C9" s="8" t="s">
        <v>9</v>
      </c>
      <c r="D9" s="8" t="s">
        <v>9</v>
      </c>
      <c r="E9" s="8">
        <v>1664</v>
      </c>
      <c r="F9" s="8">
        <v>1911</v>
      </c>
      <c r="G9" s="8" t="s">
        <v>9</v>
      </c>
      <c r="H9" s="8">
        <v>36</v>
      </c>
      <c r="I9" s="8">
        <v>64</v>
      </c>
    </row>
    <row r="10" spans="1:9" x14ac:dyDescent="0.25">
      <c r="A10" s="4" t="s">
        <v>13</v>
      </c>
      <c r="B10" s="8">
        <v>247</v>
      </c>
      <c r="C10" s="8" t="s">
        <v>9</v>
      </c>
      <c r="D10" s="8" t="s">
        <v>9</v>
      </c>
      <c r="E10" s="8">
        <v>1626</v>
      </c>
      <c r="F10" s="8">
        <v>1873</v>
      </c>
      <c r="G10" s="8" t="s">
        <v>9</v>
      </c>
      <c r="H10" s="8">
        <v>36</v>
      </c>
      <c r="I10" s="8">
        <v>28</v>
      </c>
    </row>
    <row r="11" spans="1:9" x14ac:dyDescent="0.25">
      <c r="A11" s="4" t="s">
        <v>14</v>
      </c>
      <c r="B11" s="8">
        <v>247</v>
      </c>
      <c r="C11" s="8" t="s">
        <v>9</v>
      </c>
      <c r="D11" s="8" t="s">
        <v>9</v>
      </c>
      <c r="E11" s="8">
        <v>1648</v>
      </c>
      <c r="F11" s="8">
        <v>1895</v>
      </c>
      <c r="G11" s="8" t="s">
        <v>9</v>
      </c>
      <c r="H11" s="8">
        <v>15</v>
      </c>
      <c r="I11" s="8">
        <v>13</v>
      </c>
    </row>
    <row r="12" spans="1:9" x14ac:dyDescent="0.25">
      <c r="A12" s="4" t="s">
        <v>15</v>
      </c>
      <c r="B12" s="8">
        <v>247</v>
      </c>
      <c r="C12" s="8" t="s">
        <v>9</v>
      </c>
      <c r="D12" s="8" t="s">
        <v>9</v>
      </c>
      <c r="E12" s="8">
        <v>1184</v>
      </c>
      <c r="F12" s="8">
        <v>1431</v>
      </c>
      <c r="G12" s="8">
        <v>126</v>
      </c>
      <c r="H12" s="8">
        <v>12</v>
      </c>
      <c r="I12" s="8">
        <v>128</v>
      </c>
    </row>
    <row r="13" spans="1:9" x14ac:dyDescent="0.25">
      <c r="A13" s="4" t="s">
        <v>16</v>
      </c>
      <c r="B13" s="8">
        <v>247</v>
      </c>
      <c r="C13" s="8" t="s">
        <v>9</v>
      </c>
      <c r="D13" s="8" t="s">
        <v>9</v>
      </c>
      <c r="E13" s="8">
        <v>637</v>
      </c>
      <c r="F13" s="8">
        <v>884</v>
      </c>
      <c r="G13" s="8">
        <v>72</v>
      </c>
      <c r="H13" s="8" t="s">
        <v>9</v>
      </c>
      <c r="I13" s="8">
        <v>200</v>
      </c>
    </row>
    <row r="14" spans="1:9" x14ac:dyDescent="0.25">
      <c r="A14" s="4" t="s">
        <v>17</v>
      </c>
      <c r="B14" s="8">
        <v>247</v>
      </c>
      <c r="C14" s="8" t="s">
        <v>9</v>
      </c>
      <c r="D14" s="8" t="s">
        <v>9</v>
      </c>
      <c r="E14" s="8">
        <v>548</v>
      </c>
      <c r="F14" s="8">
        <v>795</v>
      </c>
      <c r="G14" s="8" t="s">
        <v>9</v>
      </c>
      <c r="H14" s="8" t="s">
        <v>9</v>
      </c>
      <c r="I14" s="8">
        <v>200</v>
      </c>
    </row>
    <row r="15" spans="1:9" x14ac:dyDescent="0.25">
      <c r="A15" s="4" t="s">
        <v>18</v>
      </c>
      <c r="B15" s="8">
        <v>247</v>
      </c>
      <c r="C15" s="8" t="s">
        <v>9</v>
      </c>
      <c r="D15" s="8" t="s">
        <v>9</v>
      </c>
      <c r="E15" s="8">
        <v>515</v>
      </c>
      <c r="F15" s="8">
        <v>762</v>
      </c>
      <c r="G15" s="8" t="s">
        <v>9</v>
      </c>
      <c r="H15" s="8">
        <v>50</v>
      </c>
      <c r="I15" s="8">
        <v>150</v>
      </c>
    </row>
    <row r="16" spans="1:9" x14ac:dyDescent="0.25">
      <c r="A16" s="4" t="s">
        <v>19</v>
      </c>
      <c r="B16" s="8">
        <v>247</v>
      </c>
      <c r="C16" s="8" t="s">
        <v>9</v>
      </c>
      <c r="D16" s="8" t="s">
        <v>9</v>
      </c>
      <c r="E16" s="8">
        <v>390</v>
      </c>
      <c r="F16" s="8">
        <v>637</v>
      </c>
      <c r="G16" s="8" t="s">
        <v>9</v>
      </c>
      <c r="H16" s="8">
        <v>23</v>
      </c>
      <c r="I16" s="8">
        <v>128</v>
      </c>
    </row>
    <row r="17" spans="1:9" x14ac:dyDescent="0.25">
      <c r="A17" s="4" t="s">
        <v>20</v>
      </c>
      <c r="B17" s="8">
        <v>247</v>
      </c>
      <c r="C17" s="8" t="s">
        <v>9</v>
      </c>
      <c r="D17" s="8" t="s">
        <v>9</v>
      </c>
      <c r="E17" s="8">
        <v>377</v>
      </c>
      <c r="F17" s="8">
        <v>624</v>
      </c>
      <c r="G17" s="8">
        <v>249</v>
      </c>
      <c r="H17" s="8">
        <v>127</v>
      </c>
      <c r="I17" s="8">
        <v>250</v>
      </c>
    </row>
    <row r="18" spans="1:9" x14ac:dyDescent="0.25">
      <c r="A18" s="4" t="s">
        <v>21</v>
      </c>
      <c r="B18" s="8">
        <v>247</v>
      </c>
      <c r="C18" s="8" t="s">
        <v>9</v>
      </c>
      <c r="D18" s="8" t="s">
        <v>9</v>
      </c>
      <c r="E18" s="8">
        <v>372</v>
      </c>
      <c r="F18" s="8">
        <v>619</v>
      </c>
      <c r="G18" s="8">
        <v>25</v>
      </c>
      <c r="H18" s="8" t="s">
        <v>9</v>
      </c>
      <c r="I18" s="8">
        <v>275</v>
      </c>
    </row>
    <row r="19" spans="1:9" x14ac:dyDescent="0.25">
      <c r="A19" s="4" t="s">
        <v>22</v>
      </c>
      <c r="B19" s="8">
        <v>247</v>
      </c>
      <c r="C19" s="8" t="s">
        <v>9</v>
      </c>
      <c r="D19" s="8" t="s">
        <v>9</v>
      </c>
      <c r="E19" s="8">
        <v>395</v>
      </c>
      <c r="F19" s="8">
        <v>642</v>
      </c>
      <c r="G19" s="8" t="s">
        <v>9</v>
      </c>
      <c r="H19" s="8">
        <v>50</v>
      </c>
      <c r="I19" s="8">
        <v>225</v>
      </c>
    </row>
    <row r="20" spans="1:9" x14ac:dyDescent="0.25">
      <c r="A20" s="4" t="s">
        <v>23</v>
      </c>
      <c r="B20" s="8">
        <v>281</v>
      </c>
      <c r="C20" s="8" t="s">
        <v>9</v>
      </c>
      <c r="D20" s="8" t="s">
        <v>9</v>
      </c>
      <c r="E20" s="8">
        <v>243</v>
      </c>
      <c r="F20" s="8">
        <v>524</v>
      </c>
      <c r="G20" s="8">
        <v>99</v>
      </c>
      <c r="H20" s="8">
        <v>100</v>
      </c>
      <c r="I20" s="8">
        <v>225</v>
      </c>
    </row>
    <row r="21" spans="1:9" x14ac:dyDescent="0.25">
      <c r="A21" s="4" t="s">
        <v>24</v>
      </c>
      <c r="B21" s="8">
        <v>243</v>
      </c>
      <c r="C21" s="8" t="s">
        <v>9</v>
      </c>
      <c r="D21" s="8" t="s">
        <v>9</v>
      </c>
      <c r="E21" s="8">
        <v>383</v>
      </c>
      <c r="F21" s="8">
        <v>626</v>
      </c>
      <c r="G21" s="8">
        <v>137</v>
      </c>
      <c r="H21" s="8">
        <v>75</v>
      </c>
      <c r="I21" s="8">
        <v>288</v>
      </c>
    </row>
    <row r="22" spans="1:9" x14ac:dyDescent="0.25">
      <c r="A22" s="4" t="s">
        <v>25</v>
      </c>
      <c r="B22" s="8">
        <v>243</v>
      </c>
      <c r="C22" s="8" t="s">
        <v>9</v>
      </c>
      <c r="D22" s="8" t="s">
        <v>9</v>
      </c>
      <c r="E22" s="8">
        <v>395</v>
      </c>
      <c r="F22" s="8">
        <v>638</v>
      </c>
      <c r="G22" s="8">
        <v>126</v>
      </c>
      <c r="H22" s="8">
        <v>57</v>
      </c>
      <c r="I22" s="8">
        <v>418</v>
      </c>
    </row>
    <row r="23" spans="1:9" x14ac:dyDescent="0.25">
      <c r="A23" s="4" t="s">
        <v>26</v>
      </c>
      <c r="B23" s="8">
        <v>243</v>
      </c>
      <c r="C23" s="8" t="s">
        <v>9</v>
      </c>
      <c r="D23" s="8" t="s">
        <v>9</v>
      </c>
      <c r="E23" s="8">
        <v>475</v>
      </c>
      <c r="F23" s="8">
        <v>718</v>
      </c>
      <c r="G23" s="8">
        <v>89</v>
      </c>
      <c r="H23" s="8">
        <v>58</v>
      </c>
      <c r="I23" s="8">
        <v>450</v>
      </c>
    </row>
    <row r="24" spans="1:9" x14ac:dyDescent="0.25">
      <c r="A24" s="4" t="s">
        <v>27</v>
      </c>
      <c r="B24" s="8">
        <v>243</v>
      </c>
      <c r="C24" s="8" t="s">
        <v>9</v>
      </c>
      <c r="D24" s="8" t="s">
        <v>9</v>
      </c>
      <c r="E24" s="8">
        <v>526</v>
      </c>
      <c r="F24" s="8">
        <v>769</v>
      </c>
      <c r="G24" s="8" t="s">
        <v>9</v>
      </c>
      <c r="H24" s="8">
        <v>78</v>
      </c>
      <c r="I24" s="8">
        <v>372</v>
      </c>
    </row>
    <row r="25" spans="1:9" x14ac:dyDescent="0.25">
      <c r="A25" s="4" t="s">
        <v>28</v>
      </c>
      <c r="B25" s="8">
        <v>243</v>
      </c>
      <c r="C25" s="8" t="s">
        <v>9</v>
      </c>
      <c r="D25" s="8">
        <v>123</v>
      </c>
      <c r="E25" s="8">
        <v>728</v>
      </c>
      <c r="F25" s="8">
        <v>1094</v>
      </c>
      <c r="G25" s="8" t="s">
        <v>9</v>
      </c>
      <c r="H25" s="8">
        <v>167</v>
      </c>
      <c r="I25" s="8">
        <v>205</v>
      </c>
    </row>
    <row r="26" spans="1:9" x14ac:dyDescent="0.25">
      <c r="A26" s="4" t="s">
        <v>29</v>
      </c>
      <c r="B26" s="8">
        <v>243</v>
      </c>
      <c r="C26" s="8" t="s">
        <v>9</v>
      </c>
      <c r="D26" s="8">
        <v>148</v>
      </c>
      <c r="E26" s="8">
        <v>584</v>
      </c>
      <c r="F26" s="8">
        <v>975</v>
      </c>
      <c r="G26" s="8" t="s">
        <v>9</v>
      </c>
      <c r="H26" s="8">
        <v>205</v>
      </c>
      <c r="I26" s="8" t="s">
        <v>9</v>
      </c>
    </row>
    <row r="27" spans="1:9" x14ac:dyDescent="0.25">
      <c r="A27" s="4" t="s">
        <v>30</v>
      </c>
      <c r="B27" s="8">
        <v>264</v>
      </c>
      <c r="C27" s="8" t="s">
        <v>9</v>
      </c>
      <c r="D27" s="8">
        <v>269</v>
      </c>
      <c r="E27" s="8">
        <v>661</v>
      </c>
      <c r="F27" s="8">
        <v>1194</v>
      </c>
      <c r="G27" s="8" t="s">
        <v>9</v>
      </c>
      <c r="H27" s="8" t="s">
        <v>9</v>
      </c>
      <c r="I27" s="8" t="s">
        <v>9</v>
      </c>
    </row>
    <row r="28" spans="1:9" x14ac:dyDescent="0.25">
      <c r="A28" s="4" t="s">
        <v>31</v>
      </c>
      <c r="B28" s="8">
        <v>293</v>
      </c>
      <c r="C28" s="8" t="s">
        <v>9</v>
      </c>
      <c r="D28" s="8">
        <v>297</v>
      </c>
      <c r="E28" s="8">
        <v>629</v>
      </c>
      <c r="F28" s="8">
        <v>1219</v>
      </c>
      <c r="G28" s="8" t="s">
        <v>9</v>
      </c>
      <c r="H28" s="8" t="s">
        <v>9</v>
      </c>
      <c r="I28" s="8" t="s">
        <v>9</v>
      </c>
    </row>
    <row r="29" spans="1:9" x14ac:dyDescent="0.25">
      <c r="A29" s="4" t="s">
        <v>32</v>
      </c>
      <c r="B29" s="8">
        <v>293</v>
      </c>
      <c r="C29" s="8" t="s">
        <v>9</v>
      </c>
      <c r="D29" s="8">
        <v>296</v>
      </c>
      <c r="E29" s="8">
        <v>736</v>
      </c>
      <c r="F29" s="8">
        <v>1325</v>
      </c>
      <c r="G29" s="8">
        <v>79</v>
      </c>
      <c r="H29" s="8" t="s">
        <v>9</v>
      </c>
      <c r="I29" s="8">
        <v>75</v>
      </c>
    </row>
    <row r="30" spans="1:9" x14ac:dyDescent="0.25">
      <c r="A30" s="4" t="s">
        <v>33</v>
      </c>
      <c r="B30" s="8">
        <v>304</v>
      </c>
      <c r="C30" s="8" t="s">
        <v>9</v>
      </c>
      <c r="D30" s="8">
        <v>293</v>
      </c>
      <c r="E30" s="8">
        <v>782</v>
      </c>
      <c r="F30" s="8">
        <v>1379</v>
      </c>
      <c r="G30" s="8">
        <v>608</v>
      </c>
      <c r="H30" s="8" t="s">
        <v>9</v>
      </c>
      <c r="I30" s="8">
        <v>715</v>
      </c>
    </row>
    <row r="31" spans="1:9" x14ac:dyDescent="0.25">
      <c r="A31" s="4" t="s">
        <v>34</v>
      </c>
      <c r="B31" s="8">
        <v>281</v>
      </c>
      <c r="C31" s="8" t="s">
        <v>9</v>
      </c>
      <c r="D31" s="8">
        <v>234</v>
      </c>
      <c r="E31" s="8">
        <v>1657</v>
      </c>
      <c r="F31" s="8">
        <v>2172</v>
      </c>
      <c r="G31" s="8">
        <v>239</v>
      </c>
      <c r="H31" s="8" t="s">
        <v>9</v>
      </c>
      <c r="I31" s="8">
        <v>896</v>
      </c>
    </row>
    <row r="32" spans="1:9" x14ac:dyDescent="0.25">
      <c r="A32" s="4" t="s">
        <v>35</v>
      </c>
      <c r="B32" s="8">
        <v>290</v>
      </c>
      <c r="C32" s="8" t="s">
        <v>9</v>
      </c>
      <c r="D32" s="8">
        <v>217</v>
      </c>
      <c r="E32" s="8">
        <v>3240</v>
      </c>
      <c r="F32" s="8">
        <v>3747</v>
      </c>
      <c r="G32" s="8" t="s">
        <v>9</v>
      </c>
      <c r="H32" s="8">
        <v>336</v>
      </c>
      <c r="I32" s="8">
        <v>559</v>
      </c>
    </row>
    <row r="33" spans="1:9" x14ac:dyDescent="0.25">
      <c r="A33" s="4" t="s">
        <v>36</v>
      </c>
      <c r="B33" s="8">
        <v>319</v>
      </c>
      <c r="C33" s="8" t="s">
        <v>9</v>
      </c>
      <c r="D33" s="8">
        <v>200</v>
      </c>
      <c r="E33" s="8">
        <v>5305</v>
      </c>
      <c r="F33" s="8">
        <v>5824</v>
      </c>
      <c r="G33" s="8" t="s">
        <v>9</v>
      </c>
      <c r="H33" s="8">
        <v>333</v>
      </c>
      <c r="I33" s="8">
        <v>249</v>
      </c>
    </row>
    <row r="34" spans="1:9" x14ac:dyDescent="0.25">
      <c r="A34" s="4" t="s">
        <v>37</v>
      </c>
      <c r="B34" s="8">
        <v>377</v>
      </c>
      <c r="C34" s="8" t="s">
        <v>9</v>
      </c>
      <c r="D34" s="8">
        <v>470</v>
      </c>
      <c r="E34" s="8">
        <v>6421</v>
      </c>
      <c r="F34" s="8">
        <v>7268</v>
      </c>
      <c r="G34" s="8" t="s">
        <v>9</v>
      </c>
      <c r="H34" s="8">
        <v>256</v>
      </c>
      <c r="I34" s="8" t="s">
        <v>9</v>
      </c>
    </row>
    <row r="35" spans="1:9" x14ac:dyDescent="0.25">
      <c r="A35" s="4" t="s">
        <v>38</v>
      </c>
      <c r="B35" s="8">
        <v>375</v>
      </c>
      <c r="C35" s="8" t="s">
        <v>9</v>
      </c>
      <c r="D35" s="8">
        <v>662</v>
      </c>
      <c r="E35" s="8">
        <v>6324</v>
      </c>
      <c r="F35" s="8">
        <v>7361</v>
      </c>
      <c r="G35" s="8" t="s">
        <v>9</v>
      </c>
      <c r="H35" s="8">
        <v>145</v>
      </c>
      <c r="I35" s="8" t="s">
        <v>9</v>
      </c>
    </row>
    <row r="36" spans="1:9" x14ac:dyDescent="0.25">
      <c r="A36" s="4" t="s">
        <v>39</v>
      </c>
      <c r="B36" s="8">
        <v>370</v>
      </c>
      <c r="C36" s="8" t="s">
        <v>9</v>
      </c>
      <c r="D36" s="8">
        <v>603</v>
      </c>
      <c r="E36" s="8">
        <v>5850</v>
      </c>
      <c r="F36" s="8">
        <v>6823</v>
      </c>
      <c r="G36" s="8">
        <v>342</v>
      </c>
      <c r="H36" s="8">
        <v>16</v>
      </c>
      <c r="I36" s="8">
        <v>327</v>
      </c>
    </row>
    <row r="37" spans="1:9" x14ac:dyDescent="0.25">
      <c r="A37" s="4" t="s">
        <v>40</v>
      </c>
      <c r="B37" s="8">
        <v>335</v>
      </c>
      <c r="C37" s="8" t="s">
        <v>9</v>
      </c>
      <c r="D37" s="8">
        <v>473</v>
      </c>
      <c r="E37" s="8">
        <v>3582</v>
      </c>
      <c r="F37" s="8">
        <v>4390</v>
      </c>
      <c r="G37" s="8">
        <v>692</v>
      </c>
      <c r="H37" s="8">
        <v>40</v>
      </c>
      <c r="I37" s="8">
        <v>964</v>
      </c>
    </row>
    <row r="38" spans="1:9" x14ac:dyDescent="0.25">
      <c r="A38" s="4" t="s">
        <v>41</v>
      </c>
      <c r="B38" s="8">
        <v>324</v>
      </c>
      <c r="C38" s="8" t="s">
        <v>9</v>
      </c>
      <c r="D38" s="8">
        <v>291</v>
      </c>
      <c r="E38" s="8">
        <v>4281</v>
      </c>
      <c r="F38" s="8">
        <v>4896</v>
      </c>
      <c r="G38" s="8">
        <v>1968</v>
      </c>
      <c r="H38" s="8" t="s">
        <v>9</v>
      </c>
      <c r="I38" s="8">
        <v>2876</v>
      </c>
    </row>
    <row r="39" spans="1:9" x14ac:dyDescent="0.25">
      <c r="A39" s="4" t="s">
        <v>42</v>
      </c>
      <c r="B39" s="8">
        <v>320</v>
      </c>
      <c r="C39" s="8" t="s">
        <v>9</v>
      </c>
      <c r="D39" s="8">
        <v>230</v>
      </c>
      <c r="E39" s="8">
        <v>5099</v>
      </c>
      <c r="F39" s="8">
        <v>5649</v>
      </c>
      <c r="G39" s="8">
        <v>1376</v>
      </c>
      <c r="H39" s="8">
        <v>70</v>
      </c>
      <c r="I39" s="8">
        <v>4150</v>
      </c>
    </row>
    <row r="40" spans="1:9" x14ac:dyDescent="0.25">
      <c r="A40" s="4" t="s">
        <v>43</v>
      </c>
      <c r="B40" s="8">
        <v>325</v>
      </c>
      <c r="C40" s="8" t="s">
        <v>9</v>
      </c>
      <c r="D40" s="8">
        <v>145</v>
      </c>
      <c r="E40" s="8">
        <v>5482</v>
      </c>
      <c r="F40" s="8">
        <v>5952</v>
      </c>
      <c r="G40" s="8">
        <v>201</v>
      </c>
      <c r="H40" s="8">
        <v>134</v>
      </c>
      <c r="I40" s="8">
        <v>3932</v>
      </c>
    </row>
    <row r="41" spans="1:9" x14ac:dyDescent="0.25">
      <c r="A41" s="4" t="s">
        <v>44</v>
      </c>
      <c r="B41" s="8">
        <v>417</v>
      </c>
      <c r="C41" s="8" t="s">
        <v>9</v>
      </c>
      <c r="D41" s="8">
        <v>131</v>
      </c>
      <c r="E41" s="8">
        <v>5972</v>
      </c>
      <c r="F41" s="8">
        <v>6520</v>
      </c>
      <c r="G41" s="8" t="s">
        <v>9</v>
      </c>
      <c r="H41" s="8">
        <v>209</v>
      </c>
      <c r="I41" s="8">
        <v>4290</v>
      </c>
    </row>
    <row r="42" spans="1:9" x14ac:dyDescent="0.25">
      <c r="A42" s="4" t="s">
        <v>45</v>
      </c>
      <c r="B42" s="8">
        <v>471</v>
      </c>
      <c r="C42" s="8" t="s">
        <v>9</v>
      </c>
      <c r="D42" s="8">
        <v>179</v>
      </c>
      <c r="E42" s="8">
        <v>5924</v>
      </c>
      <c r="F42" s="8">
        <v>6574</v>
      </c>
      <c r="G42" s="8" t="s">
        <v>9</v>
      </c>
      <c r="H42" s="8">
        <v>521</v>
      </c>
      <c r="I42" s="8">
        <v>4291</v>
      </c>
    </row>
    <row r="43" spans="1:9" x14ac:dyDescent="0.25">
      <c r="A43" s="4" t="s">
        <v>46</v>
      </c>
      <c r="B43" s="8">
        <v>508</v>
      </c>
      <c r="C43" s="8" t="s">
        <v>9</v>
      </c>
      <c r="D43" s="8">
        <v>97</v>
      </c>
      <c r="E43" s="8">
        <v>5618</v>
      </c>
      <c r="F43" s="8">
        <v>6223</v>
      </c>
      <c r="G43" s="8" t="s">
        <v>9</v>
      </c>
      <c r="H43" s="8">
        <v>930</v>
      </c>
      <c r="I43" s="8">
        <v>3653</v>
      </c>
    </row>
    <row r="44" spans="1:9" x14ac:dyDescent="0.25">
      <c r="A44" s="4" t="s">
        <v>47</v>
      </c>
      <c r="B44" s="8">
        <v>473</v>
      </c>
      <c r="C44" s="8" t="s">
        <v>9</v>
      </c>
      <c r="D44" s="8">
        <v>103</v>
      </c>
      <c r="E44" s="8">
        <v>4226</v>
      </c>
      <c r="F44" s="8">
        <v>4802</v>
      </c>
      <c r="G44" s="8" t="s">
        <v>9</v>
      </c>
      <c r="H44" s="8">
        <v>1070</v>
      </c>
      <c r="I44" s="8">
        <v>2365</v>
      </c>
    </row>
    <row r="45" spans="1:9" x14ac:dyDescent="0.25">
      <c r="A45" s="4" t="s">
        <v>48</v>
      </c>
      <c r="B45" s="8">
        <v>487</v>
      </c>
      <c r="C45" s="8" t="s">
        <v>9</v>
      </c>
      <c r="D45" s="8">
        <v>107</v>
      </c>
      <c r="E45" s="8">
        <v>3368</v>
      </c>
      <c r="F45" s="8">
        <v>3962</v>
      </c>
      <c r="G45" s="8" t="s">
        <v>9</v>
      </c>
      <c r="H45" s="8">
        <v>873</v>
      </c>
      <c r="I45" s="8">
        <v>1493</v>
      </c>
    </row>
    <row r="46" spans="1:9" x14ac:dyDescent="0.25">
      <c r="A46" s="4" t="s">
        <v>49</v>
      </c>
      <c r="B46" s="8">
        <v>3496</v>
      </c>
      <c r="C46" s="8" t="s">
        <v>9</v>
      </c>
      <c r="D46" s="8">
        <v>102</v>
      </c>
      <c r="E46" s="8">
        <v>2236</v>
      </c>
      <c r="F46" s="8">
        <v>5834</v>
      </c>
      <c r="G46" s="8">
        <v>1858</v>
      </c>
      <c r="H46" s="8">
        <v>644</v>
      </c>
      <c r="I46" s="8">
        <v>2623</v>
      </c>
    </row>
    <row r="47" spans="1:9" x14ac:dyDescent="0.25">
      <c r="A47" s="4" t="s">
        <v>50</v>
      </c>
      <c r="B47" s="8">
        <v>3499</v>
      </c>
      <c r="C47" s="8" t="s">
        <v>9</v>
      </c>
      <c r="D47" s="8">
        <v>90</v>
      </c>
      <c r="E47" s="8">
        <v>5631</v>
      </c>
      <c r="F47" s="8">
        <v>9220</v>
      </c>
      <c r="G47" s="8">
        <v>1240</v>
      </c>
      <c r="H47" s="8">
        <v>460</v>
      </c>
      <c r="I47" s="8">
        <v>3451</v>
      </c>
    </row>
    <row r="48" spans="1:9" x14ac:dyDescent="0.25">
      <c r="A48" s="4" t="s">
        <v>51</v>
      </c>
      <c r="B48" s="8">
        <v>3380</v>
      </c>
      <c r="C48" s="8" t="s">
        <v>9</v>
      </c>
      <c r="D48" s="8">
        <v>18</v>
      </c>
      <c r="E48" s="8">
        <v>6434</v>
      </c>
      <c r="F48" s="8">
        <v>9832</v>
      </c>
      <c r="G48" s="8">
        <v>1623</v>
      </c>
      <c r="H48" s="8">
        <v>335</v>
      </c>
      <c r="I48" s="8">
        <v>4799</v>
      </c>
    </row>
    <row r="49" spans="1:9" x14ac:dyDescent="0.25">
      <c r="A49" s="4" t="s">
        <v>52</v>
      </c>
      <c r="B49" s="8">
        <v>4078</v>
      </c>
      <c r="C49" s="8" t="s">
        <v>9</v>
      </c>
      <c r="D49" s="8">
        <v>108</v>
      </c>
      <c r="E49" s="8">
        <v>15068</v>
      </c>
      <c r="F49" s="8">
        <v>19254</v>
      </c>
      <c r="G49" s="8">
        <v>325</v>
      </c>
      <c r="H49" s="8">
        <v>134</v>
      </c>
      <c r="I49" s="8">
        <v>5040</v>
      </c>
    </row>
    <row r="50" spans="1:9" x14ac:dyDescent="0.25">
      <c r="A50" s="4" t="s">
        <v>53</v>
      </c>
      <c r="B50" s="8">
        <v>4370</v>
      </c>
      <c r="C50" s="8" t="s">
        <v>9</v>
      </c>
      <c r="D50" s="8">
        <v>7</v>
      </c>
      <c r="E50" s="8">
        <v>20809</v>
      </c>
      <c r="F50" s="8">
        <v>25186</v>
      </c>
      <c r="G50" s="8" t="s">
        <v>9</v>
      </c>
      <c r="H50" s="8">
        <v>1146</v>
      </c>
      <c r="I50" s="8">
        <v>4300</v>
      </c>
    </row>
    <row r="51" spans="1:9" x14ac:dyDescent="0.25">
      <c r="A51" s="4" t="s">
        <v>54</v>
      </c>
      <c r="B51" s="8">
        <v>4561</v>
      </c>
      <c r="C51" s="8" t="s">
        <v>9</v>
      </c>
      <c r="D51" s="8">
        <v>82</v>
      </c>
      <c r="E51" s="8">
        <v>17044</v>
      </c>
      <c r="F51" s="8">
        <v>21687</v>
      </c>
      <c r="G51" s="8" t="s">
        <v>9</v>
      </c>
      <c r="H51" s="8">
        <v>1710</v>
      </c>
      <c r="I51" s="8">
        <v>2374</v>
      </c>
    </row>
    <row r="52" spans="1:9" x14ac:dyDescent="0.25">
      <c r="A52" s="4" t="s">
        <v>55</v>
      </c>
      <c r="B52" s="8">
        <v>4054</v>
      </c>
      <c r="C52" s="8" t="s">
        <v>9</v>
      </c>
      <c r="D52" s="8">
        <v>2</v>
      </c>
      <c r="E52" s="8">
        <v>22367</v>
      </c>
      <c r="F52" s="8">
        <v>26423</v>
      </c>
      <c r="G52" s="8" t="s">
        <v>9</v>
      </c>
      <c r="H52" s="8">
        <v>977</v>
      </c>
      <c r="I52" s="8">
        <v>1313</v>
      </c>
    </row>
    <row r="53" spans="1:9" x14ac:dyDescent="0.25">
      <c r="A53" s="4" t="s">
        <v>56</v>
      </c>
      <c r="B53" s="8">
        <v>3391</v>
      </c>
      <c r="C53" s="8" t="s">
        <v>9</v>
      </c>
      <c r="D53" s="8">
        <v>1</v>
      </c>
      <c r="E53" s="8">
        <v>25975</v>
      </c>
      <c r="F53" s="8">
        <v>29367</v>
      </c>
      <c r="G53" s="8" t="s">
        <v>9</v>
      </c>
      <c r="H53" s="8">
        <v>615</v>
      </c>
      <c r="I53" s="8">
        <v>664</v>
      </c>
    </row>
    <row r="54" spans="1:9" x14ac:dyDescent="0.25">
      <c r="A54" s="4" t="s">
        <v>57</v>
      </c>
      <c r="B54" s="8">
        <v>2960</v>
      </c>
      <c r="C54" s="8" t="s">
        <v>9</v>
      </c>
      <c r="D54" s="8">
        <v>8</v>
      </c>
      <c r="E54" s="8">
        <v>29522</v>
      </c>
      <c r="F54" s="8">
        <v>32490</v>
      </c>
      <c r="G54" s="8" t="s">
        <v>9</v>
      </c>
      <c r="H54" s="8">
        <v>102</v>
      </c>
      <c r="I54" s="8">
        <v>287</v>
      </c>
    </row>
    <row r="55" spans="1:9" x14ac:dyDescent="0.25">
      <c r="A55" s="9" t="s">
        <v>58</v>
      </c>
      <c r="B55" s="10">
        <v>2974</v>
      </c>
      <c r="C55" s="10" t="s">
        <v>9</v>
      </c>
      <c r="D55" s="10">
        <v>4</v>
      </c>
      <c r="E55" s="10">
        <v>35058</v>
      </c>
      <c r="F55" s="10">
        <v>38036</v>
      </c>
      <c r="G55" s="10" t="s">
        <v>9</v>
      </c>
      <c r="H55" s="10" t="s">
        <v>9</v>
      </c>
      <c r="I55" s="10" t="s">
        <v>9</v>
      </c>
    </row>
    <row r="56" spans="1:9" x14ac:dyDescent="0.25">
      <c r="A56" s="4"/>
      <c r="B56" s="4"/>
      <c r="C56" s="4"/>
      <c r="D56" s="4"/>
      <c r="E56" s="4"/>
      <c r="F56" s="4"/>
      <c r="G56" s="4"/>
      <c r="H56" s="4"/>
      <c r="I56" s="8" t="s">
        <v>88</v>
      </c>
    </row>
    <row r="57" spans="1:9" x14ac:dyDescent="0.25">
      <c r="A57" s="4"/>
      <c r="B57" s="4"/>
      <c r="C57" s="4"/>
      <c r="D57" s="4"/>
      <c r="E57" s="4"/>
      <c r="F57" s="4"/>
      <c r="G57" s="4"/>
      <c r="H57" s="4"/>
      <c r="I57" s="4"/>
    </row>
    <row r="58" spans="1:9" x14ac:dyDescent="0.25">
      <c r="A58" s="22" t="s">
        <v>89</v>
      </c>
      <c r="B58" s="22"/>
      <c r="C58" s="22"/>
      <c r="D58" s="22"/>
      <c r="E58" s="22"/>
      <c r="F58" s="22"/>
      <c r="G58" s="22"/>
      <c r="H58" s="22"/>
      <c r="I58" s="22"/>
    </row>
    <row r="59" spans="1:9" x14ac:dyDescent="0.25">
      <c r="A59" s="4"/>
      <c r="B59" s="4"/>
      <c r="C59" s="4"/>
      <c r="D59" s="4"/>
      <c r="E59" s="4"/>
      <c r="F59" s="4"/>
      <c r="G59" s="4"/>
      <c r="H59" s="4"/>
      <c r="I59" s="5" t="s">
        <v>84</v>
      </c>
    </row>
    <row r="60" spans="1:9" x14ac:dyDescent="0.25">
      <c r="A60" s="6"/>
      <c r="B60" s="21" t="s">
        <v>0</v>
      </c>
      <c r="C60" s="21"/>
      <c r="D60" s="21"/>
      <c r="E60" s="21"/>
      <c r="F60" s="21"/>
      <c r="G60" s="21" t="s">
        <v>1</v>
      </c>
      <c r="H60" s="21"/>
      <c r="I60" s="21"/>
    </row>
    <row r="61" spans="1:9" ht="38.25" x14ac:dyDescent="0.25">
      <c r="A61" s="1" t="s">
        <v>2</v>
      </c>
      <c r="B61" s="1" t="s">
        <v>3</v>
      </c>
      <c r="C61" s="1" t="s">
        <v>4</v>
      </c>
      <c r="D61" s="1" t="s">
        <v>5</v>
      </c>
      <c r="E61" s="7" t="s">
        <v>6</v>
      </c>
      <c r="F61" s="7" t="s">
        <v>85</v>
      </c>
      <c r="G61" s="1" t="s">
        <v>86</v>
      </c>
      <c r="H61" s="1" t="s">
        <v>87</v>
      </c>
      <c r="I61" s="7" t="s">
        <v>7</v>
      </c>
    </row>
    <row r="62" spans="1:9" x14ac:dyDescent="0.25">
      <c r="A62" s="2">
        <v>1</v>
      </c>
      <c r="B62" s="2">
        <v>2</v>
      </c>
      <c r="C62" s="2">
        <v>3</v>
      </c>
      <c r="D62" s="2">
        <v>4</v>
      </c>
      <c r="E62" s="2">
        <v>5</v>
      </c>
      <c r="F62" s="2">
        <v>6</v>
      </c>
      <c r="G62" s="2">
        <v>7</v>
      </c>
      <c r="H62" s="2">
        <v>8</v>
      </c>
      <c r="I62" s="2">
        <v>9</v>
      </c>
    </row>
    <row r="63" spans="1:9" x14ac:dyDescent="0.25">
      <c r="A63" s="4" t="s">
        <v>59</v>
      </c>
      <c r="B63" s="8">
        <v>2725</v>
      </c>
      <c r="C63" s="8" t="s">
        <v>9</v>
      </c>
      <c r="D63" s="8">
        <v>2</v>
      </c>
      <c r="E63" s="8">
        <v>39554</v>
      </c>
      <c r="F63" s="8">
        <v>42281</v>
      </c>
      <c r="G63" s="8" t="s">
        <v>9</v>
      </c>
      <c r="H63" s="8" t="s">
        <v>9</v>
      </c>
      <c r="I63" s="8" t="s">
        <v>9</v>
      </c>
    </row>
    <row r="64" spans="1:9" x14ac:dyDescent="0.25">
      <c r="A64" s="4" t="s">
        <v>60</v>
      </c>
      <c r="B64" s="8">
        <v>3047</v>
      </c>
      <c r="C64" s="8" t="s">
        <v>9</v>
      </c>
      <c r="D64" s="8">
        <v>10</v>
      </c>
      <c r="E64" s="8">
        <v>51049</v>
      </c>
      <c r="F64" s="8">
        <v>54106</v>
      </c>
      <c r="G64" s="8" t="s">
        <v>9</v>
      </c>
      <c r="H64" s="8" t="s">
        <v>9</v>
      </c>
      <c r="I64" s="8" t="s">
        <v>9</v>
      </c>
    </row>
    <row r="65" spans="1:10" x14ac:dyDescent="0.25">
      <c r="A65" s="4" t="s">
        <v>61</v>
      </c>
      <c r="B65" s="8">
        <v>3534</v>
      </c>
      <c r="C65" s="8">
        <v>672</v>
      </c>
      <c r="D65" s="8">
        <v>4</v>
      </c>
      <c r="E65" s="8">
        <v>71890</v>
      </c>
      <c r="F65" s="5">
        <v>76100</v>
      </c>
      <c r="G65" s="8" t="s">
        <v>9</v>
      </c>
      <c r="H65" s="8" t="s">
        <v>9</v>
      </c>
      <c r="I65" s="8" t="s">
        <v>9</v>
      </c>
    </row>
    <row r="66" spans="1:10" x14ac:dyDescent="0.25">
      <c r="A66" s="4" t="s">
        <v>62</v>
      </c>
      <c r="B66" s="8">
        <v>4198</v>
      </c>
      <c r="C66" s="8">
        <v>1311</v>
      </c>
      <c r="D66" s="8">
        <v>2</v>
      </c>
      <c r="E66" s="8">
        <v>107448</v>
      </c>
      <c r="F66" s="8">
        <v>112959</v>
      </c>
      <c r="G66" s="8" t="s">
        <v>9</v>
      </c>
      <c r="H66" s="11">
        <v>561.27</v>
      </c>
      <c r="I66" s="8" t="s">
        <v>9</v>
      </c>
    </row>
    <row r="67" spans="1:10" x14ac:dyDescent="0.25">
      <c r="A67" s="4" t="s">
        <v>63</v>
      </c>
      <c r="B67" s="8">
        <v>4500</v>
      </c>
      <c r="C67" s="8">
        <v>1438</v>
      </c>
      <c r="D67" s="8">
        <v>5</v>
      </c>
      <c r="E67" s="8">
        <v>135571</v>
      </c>
      <c r="F67" s="8">
        <v>141514</v>
      </c>
      <c r="G67" s="8" t="s">
        <v>9</v>
      </c>
      <c r="H67" s="11">
        <v>93.48</v>
      </c>
      <c r="I67" s="8" t="s">
        <v>9</v>
      </c>
    </row>
    <row r="68" spans="1:10" x14ac:dyDescent="0.25">
      <c r="A68" s="4" t="s">
        <v>64</v>
      </c>
      <c r="B68" s="8">
        <v>5755</v>
      </c>
      <c r="C68" s="8">
        <v>756</v>
      </c>
      <c r="D68" s="8">
        <v>3</v>
      </c>
      <c r="E68" s="8">
        <v>145108</v>
      </c>
      <c r="F68" s="8">
        <v>151622</v>
      </c>
      <c r="G68" s="11">
        <v>670.02</v>
      </c>
      <c r="H68" s="11">
        <v>50.73</v>
      </c>
      <c r="I68" s="8" t="s">
        <v>9</v>
      </c>
    </row>
    <row r="69" spans="1:10" x14ac:dyDescent="0.25">
      <c r="A69" s="4" t="s">
        <v>65</v>
      </c>
      <c r="B69" s="8">
        <v>6784</v>
      </c>
      <c r="C69" s="8">
        <v>469</v>
      </c>
      <c r="D69" s="8">
        <v>2</v>
      </c>
      <c r="E69" s="8">
        <v>191924</v>
      </c>
      <c r="F69" s="8">
        <v>199179</v>
      </c>
      <c r="G69" s="11">
        <v>302.66000000000003</v>
      </c>
      <c r="H69" s="11" t="s">
        <v>9</v>
      </c>
      <c r="I69" s="8" t="s">
        <v>9</v>
      </c>
    </row>
    <row r="70" spans="1:10" x14ac:dyDescent="0.25">
      <c r="A70" s="4" t="s">
        <v>66</v>
      </c>
      <c r="B70" s="8">
        <v>10039</v>
      </c>
      <c r="C70" s="8">
        <v>436</v>
      </c>
      <c r="D70" s="8">
        <v>18</v>
      </c>
      <c r="E70" s="8">
        <v>299230</v>
      </c>
      <c r="F70" s="8">
        <v>309723</v>
      </c>
      <c r="G70" s="11">
        <v>74.2</v>
      </c>
      <c r="H70" s="11" t="s">
        <v>9</v>
      </c>
      <c r="I70" s="8" t="s">
        <v>9</v>
      </c>
    </row>
    <row r="71" spans="1:10" x14ac:dyDescent="0.25">
      <c r="A71" s="4" t="s">
        <v>67</v>
      </c>
      <c r="B71" s="11">
        <v>9576.7099999999991</v>
      </c>
      <c r="C71" s="11">
        <v>981.39</v>
      </c>
      <c r="D71" s="11">
        <v>1.25</v>
      </c>
      <c r="E71" s="11">
        <v>241426.15</v>
      </c>
      <c r="F71" s="11">
        <v>251985</v>
      </c>
      <c r="G71" s="11">
        <v>86.278000000000006</v>
      </c>
      <c r="H71" s="11">
        <v>611.89</v>
      </c>
      <c r="I71" s="8" t="s">
        <v>9</v>
      </c>
    </row>
    <row r="72" spans="1:10" x14ac:dyDescent="0.25">
      <c r="A72" s="4" t="s">
        <v>68</v>
      </c>
      <c r="B72" s="11">
        <v>17986</v>
      </c>
      <c r="C72" s="11">
        <v>1380</v>
      </c>
      <c r="D72" s="11">
        <v>5006</v>
      </c>
      <c r="E72" s="11">
        <v>254685</v>
      </c>
      <c r="F72" s="11">
        <v>279057</v>
      </c>
      <c r="G72" s="11" t="s">
        <v>9</v>
      </c>
      <c r="H72" s="11">
        <v>461.32</v>
      </c>
      <c r="I72" s="8" t="s">
        <v>9</v>
      </c>
    </row>
    <row r="73" spans="1:10" x14ac:dyDescent="0.25">
      <c r="A73" s="4" t="s">
        <v>69</v>
      </c>
      <c r="B73" s="11">
        <v>22972</v>
      </c>
      <c r="C73" s="11">
        <v>2947</v>
      </c>
      <c r="D73" s="11">
        <v>4569</v>
      </c>
      <c r="E73" s="11">
        <v>274330</v>
      </c>
      <c r="F73" s="11">
        <v>304818</v>
      </c>
      <c r="G73" s="11">
        <v>36.15</v>
      </c>
      <c r="H73" s="11">
        <v>353.15</v>
      </c>
      <c r="I73" s="8" t="s">
        <v>9</v>
      </c>
    </row>
    <row r="74" spans="1:10" x14ac:dyDescent="0.25">
      <c r="A74" s="4" t="s">
        <v>70</v>
      </c>
      <c r="B74" s="11">
        <v>27023</v>
      </c>
      <c r="C74" s="11">
        <v>2836</v>
      </c>
      <c r="D74" s="11">
        <v>4469</v>
      </c>
      <c r="E74" s="11">
        <v>260069</v>
      </c>
      <c r="F74" s="11">
        <v>294397</v>
      </c>
      <c r="G74" s="11" t="s">
        <v>71</v>
      </c>
      <c r="H74" s="11">
        <v>275.11</v>
      </c>
      <c r="I74" s="8" t="s">
        <v>9</v>
      </c>
    </row>
    <row r="75" spans="1:10" x14ac:dyDescent="0.25">
      <c r="A75" s="4" t="s">
        <v>72</v>
      </c>
      <c r="B75" s="11">
        <v>25692</v>
      </c>
      <c r="C75" s="11">
        <v>2301</v>
      </c>
      <c r="D75" s="11">
        <v>4328</v>
      </c>
      <c r="E75" s="11">
        <v>259726</v>
      </c>
      <c r="F75" s="11">
        <v>292046</v>
      </c>
      <c r="G75" s="11">
        <v>9</v>
      </c>
      <c r="H75" s="11">
        <v>309.7</v>
      </c>
      <c r="I75" s="8" t="s">
        <v>9</v>
      </c>
    </row>
    <row r="76" spans="1:10" x14ac:dyDescent="0.25">
      <c r="A76" s="4" t="s">
        <v>73</v>
      </c>
      <c r="B76" s="11">
        <v>21567</v>
      </c>
      <c r="C76" s="11">
        <v>1834</v>
      </c>
      <c r="D76" s="11">
        <v>4464</v>
      </c>
      <c r="E76" s="11">
        <v>276359</v>
      </c>
      <c r="F76" s="11">
        <v>304223</v>
      </c>
      <c r="G76" s="11">
        <v>766.7</v>
      </c>
      <c r="H76" s="11">
        <v>297.8</v>
      </c>
      <c r="I76" s="8" t="s">
        <v>9</v>
      </c>
    </row>
    <row r="77" spans="1:10" x14ac:dyDescent="0.25">
      <c r="A77" s="4" t="s">
        <v>90</v>
      </c>
      <c r="B77" s="11">
        <v>19038</v>
      </c>
      <c r="C77" s="11">
        <v>1292</v>
      </c>
      <c r="D77" s="11">
        <v>3985</v>
      </c>
      <c r="E77" s="11">
        <v>317324</v>
      </c>
      <c r="F77" s="11">
        <v>341638</v>
      </c>
      <c r="G77" s="11">
        <v>1705.4</v>
      </c>
      <c r="H77" s="11">
        <v>104.5</v>
      </c>
      <c r="I77" s="8" t="s">
        <v>9</v>
      </c>
    </row>
    <row r="78" spans="1:10" x14ac:dyDescent="0.25">
      <c r="A78" s="4" t="s">
        <v>74</v>
      </c>
      <c r="B78" s="11">
        <v>20115</v>
      </c>
      <c r="C78" s="11">
        <v>2456</v>
      </c>
      <c r="D78" s="11">
        <v>1502</v>
      </c>
      <c r="E78" s="11">
        <v>336104</v>
      </c>
      <c r="F78" s="11">
        <v>360176</v>
      </c>
      <c r="G78" s="11">
        <v>229.4</v>
      </c>
      <c r="H78" s="11" t="s">
        <v>71</v>
      </c>
      <c r="I78" s="8" t="s">
        <v>9</v>
      </c>
    </row>
    <row r="79" spans="1:10" x14ac:dyDescent="0.25">
      <c r="A79" s="4" t="s">
        <v>75</v>
      </c>
      <c r="B79" s="11">
        <v>19869</v>
      </c>
      <c r="C79" s="11">
        <v>2321</v>
      </c>
      <c r="D79" s="11">
        <v>1446</v>
      </c>
      <c r="E79" s="11">
        <v>346319</v>
      </c>
      <c r="F79" s="11">
        <v>369955</v>
      </c>
      <c r="G79" s="11">
        <v>298.60000000000002</v>
      </c>
      <c r="H79" s="11" t="s">
        <v>71</v>
      </c>
      <c r="I79" s="8" t="s">
        <v>9</v>
      </c>
    </row>
    <row r="80" spans="1:10" x14ac:dyDescent="0.25">
      <c r="A80" s="4" t="s">
        <v>76</v>
      </c>
      <c r="B80" s="11">
        <v>21484.23</v>
      </c>
      <c r="C80" s="11">
        <v>2078.616</v>
      </c>
      <c r="D80" s="11">
        <v>1540.04</v>
      </c>
      <c r="E80" s="11">
        <v>399441.98</v>
      </c>
      <c r="F80" s="11">
        <v>424544.86599999992</v>
      </c>
      <c r="G80" s="11">
        <v>543.70000000000005</v>
      </c>
      <c r="H80" s="11" t="s">
        <v>71</v>
      </c>
      <c r="I80" s="8" t="s">
        <v>9</v>
      </c>
      <c r="J80" s="12"/>
    </row>
    <row r="81" spans="1:10" x14ac:dyDescent="0.25">
      <c r="A81" s="4" t="s">
        <v>77</v>
      </c>
      <c r="B81" s="11">
        <v>23070.91</v>
      </c>
      <c r="C81" s="11">
        <v>2986.42</v>
      </c>
      <c r="D81" s="11">
        <v>1456.68</v>
      </c>
      <c r="E81" s="11">
        <v>385356.86</v>
      </c>
      <c r="F81" s="11">
        <v>412870.87399999995</v>
      </c>
      <c r="G81" s="11">
        <v>177.1</v>
      </c>
      <c r="H81" s="11">
        <v>1005.9</v>
      </c>
      <c r="I81" s="8" t="s">
        <v>9</v>
      </c>
      <c r="J81" s="12"/>
    </row>
    <row r="82" spans="1:10" x14ac:dyDescent="0.25">
      <c r="A82" s="4" t="s">
        <v>78</v>
      </c>
      <c r="B82" s="11">
        <v>30578.16</v>
      </c>
      <c r="C82" s="11">
        <v>3583.3029999999999</v>
      </c>
      <c r="D82" s="11">
        <v>1432.6</v>
      </c>
      <c r="E82" s="11">
        <v>442212.72</v>
      </c>
      <c r="F82" s="11">
        <v>477806.783</v>
      </c>
      <c r="G82" s="11">
        <v>161.75299999999999</v>
      </c>
      <c r="H82" s="11">
        <v>732.7</v>
      </c>
      <c r="I82" s="8" t="s">
        <v>9</v>
      </c>
      <c r="J82" s="12"/>
    </row>
    <row r="83" spans="1:10" x14ac:dyDescent="0.25">
      <c r="A83" s="4" t="s">
        <v>79</v>
      </c>
      <c r="B83" s="11">
        <v>33880.129999999997</v>
      </c>
      <c r="C83" s="11">
        <v>4924.58</v>
      </c>
      <c r="D83" s="11">
        <v>1485.79</v>
      </c>
      <c r="E83" s="11">
        <v>536693.39</v>
      </c>
      <c r="F83" s="11">
        <v>576983.89</v>
      </c>
      <c r="G83" s="11">
        <v>290.74956304999995</v>
      </c>
      <c r="H83" s="11">
        <v>1318.0425401</v>
      </c>
      <c r="I83" s="8" t="s">
        <v>9</v>
      </c>
    </row>
    <row r="84" spans="1:10" x14ac:dyDescent="0.25">
      <c r="A84" s="4" t="s">
        <v>80</v>
      </c>
      <c r="B84" s="11">
        <v>42551.13</v>
      </c>
      <c r="C84" s="11">
        <v>5143.09</v>
      </c>
      <c r="D84" s="11">
        <v>18891.27</v>
      </c>
      <c r="E84" s="11">
        <v>540723.64</v>
      </c>
      <c r="F84" s="11">
        <v>607309.13</v>
      </c>
      <c r="G84" s="11">
        <v>69.238382149999993</v>
      </c>
      <c r="H84" s="11">
        <v>363.44005777999996</v>
      </c>
      <c r="I84" s="8" t="s">
        <v>9</v>
      </c>
    </row>
    <row r="85" spans="1:10" x14ac:dyDescent="0.25">
      <c r="A85" s="4" t="s">
        <v>81</v>
      </c>
      <c r="B85" s="11">
        <v>45200</v>
      </c>
      <c r="C85" s="11">
        <v>5165</v>
      </c>
      <c r="D85" s="11">
        <v>18392</v>
      </c>
      <c r="E85" s="11">
        <v>509691</v>
      </c>
      <c r="F85" s="11">
        <f>578449</f>
        <v>578449</v>
      </c>
      <c r="G85" s="11">
        <v>84.202176879999996</v>
      </c>
      <c r="H85" s="11">
        <v>206.17829130000001</v>
      </c>
      <c r="I85" s="8" t="s">
        <v>9</v>
      </c>
    </row>
    <row r="86" spans="1:10" x14ac:dyDescent="0.25">
      <c r="A86" s="4" t="s">
        <v>82</v>
      </c>
      <c r="B86" s="11">
        <v>52675</v>
      </c>
      <c r="C86" s="11">
        <v>4662</v>
      </c>
      <c r="D86" s="11">
        <v>18132</v>
      </c>
      <c r="E86" s="11">
        <v>570950</v>
      </c>
      <c r="F86" s="11">
        <f>B86+C86+D86+E86</f>
        <v>646419</v>
      </c>
      <c r="G86" s="11">
        <v>755.98252513</v>
      </c>
      <c r="H86" s="11">
        <v>301.66068052000003</v>
      </c>
      <c r="I86" s="8" t="s">
        <v>9</v>
      </c>
    </row>
    <row r="87" spans="1:10" x14ac:dyDescent="0.25">
      <c r="A87" s="13">
        <v>45627</v>
      </c>
      <c r="B87" s="11">
        <v>66148.45</v>
      </c>
      <c r="C87" s="11">
        <v>4217.3850000000002</v>
      </c>
      <c r="D87" s="11">
        <v>17881.52</v>
      </c>
      <c r="E87" s="11">
        <v>547454.06999999995</v>
      </c>
      <c r="F87" s="11">
        <f>B87+C87+D87+E87</f>
        <v>635701.42499999993</v>
      </c>
      <c r="G87" s="14">
        <v>712.96659842999998</v>
      </c>
      <c r="H87" s="14">
        <v>327.40743479000002</v>
      </c>
      <c r="I87" s="8"/>
    </row>
    <row r="88" spans="1:10" ht="177.75" customHeight="1" x14ac:dyDescent="0.25">
      <c r="A88" s="18" t="s">
        <v>91</v>
      </c>
      <c r="B88" s="19"/>
      <c r="C88" s="19"/>
      <c r="D88" s="19"/>
      <c r="E88" s="19"/>
      <c r="F88" s="19"/>
      <c r="G88" s="19"/>
      <c r="H88" s="19"/>
      <c r="I88" s="19"/>
    </row>
    <row r="89" spans="1:10" x14ac:dyDescent="0.25">
      <c r="A89" s="15"/>
      <c r="B89" s="16"/>
      <c r="C89" s="17"/>
      <c r="D89" s="17"/>
      <c r="E89" s="17"/>
      <c r="F89" s="17"/>
      <c r="G89" s="17"/>
      <c r="H89" s="17"/>
      <c r="I89" s="17"/>
    </row>
    <row r="90" spans="1:10" x14ac:dyDescent="0.25">
      <c r="A90" s="15"/>
      <c r="B90" s="15"/>
      <c r="C90" s="15"/>
      <c r="D90" s="15"/>
      <c r="E90" s="15"/>
      <c r="F90" s="15"/>
      <c r="G90" s="15"/>
      <c r="H90" s="15"/>
      <c r="I90" s="17"/>
    </row>
    <row r="91" spans="1:10" x14ac:dyDescent="0.25">
      <c r="A91" s="15"/>
      <c r="B91" s="15"/>
      <c r="C91" s="15"/>
      <c r="D91" s="15"/>
      <c r="E91" s="15"/>
      <c r="F91" s="15"/>
      <c r="G91" s="15"/>
      <c r="H91" s="15"/>
      <c r="I91" s="17"/>
    </row>
    <row r="92" spans="1:10" x14ac:dyDescent="0.25">
      <c r="A92" s="15"/>
      <c r="B92" s="15"/>
    </row>
    <row r="93" spans="1:10" x14ac:dyDescent="0.25">
      <c r="A93" s="15"/>
      <c r="B93" s="15"/>
    </row>
    <row r="94" spans="1:10" x14ac:dyDescent="0.25">
      <c r="A94" s="15"/>
      <c r="B94" s="15"/>
    </row>
  </sheetData>
  <mergeCells count="7">
    <mergeCell ref="A88:I88"/>
    <mergeCell ref="A1:I1"/>
    <mergeCell ref="B3:F3"/>
    <mergeCell ref="G3:I3"/>
    <mergeCell ref="A58:I58"/>
    <mergeCell ref="B60:F60"/>
    <mergeCell ref="G60:I6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tab5.1 (B)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Aftab</cp:lastModifiedBy>
  <dcterms:created xsi:type="dcterms:W3CDTF">2024-07-20T08:12:45Z</dcterms:created>
  <dcterms:modified xsi:type="dcterms:W3CDTF">2025-01-17T06:28:23Z</dcterms:modified>
</cp:coreProperties>
</file>